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<sst xmlns="http://schemas.openxmlformats.org/spreadsheetml/2006/main" count="845" uniqueCount="845">
  <si>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長崎県上五島病院</t>
  </si>
  <si>
    <t>〒857-4404　南松浦郡新上五島町青方郷１５４９－１１</t>
  </si>
  <si>
    <t>病棟の建築時期と構造</t>
  </si>
  <si>
    <t>建物情報＼病棟名</t>
  </si>
  <si>
    <t>2階病棟</t>
  </si>
  <si>
    <t>3階病棟</t>
  </si>
  <si>
    <t>4階病棟</t>
  </si>
  <si>
    <t>5階病棟</t>
  </si>
  <si>
    <t>様式１病院病棟票(1)</t>
  </si>
  <si>
    <t>建築時期</t>
  </si>
  <si>
    <t>1986</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</si>
  <si>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</si>
  <si>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</si>
  <si>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</si>
  <si>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</si>
  <si>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</si>
  <si>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</si>
  <si>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</si>
  <si>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</si>
  <si>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</si>
  <si>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</si>
  <si>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</si>
  <si>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</si>
  <si>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</si>
  <si>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</si>
  <si>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</si>
  <si>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</si>
  <si>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</si>
  <si>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</si>
  <si>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</si>
  <si>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</si>
  <si>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</si>
  <si>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</si>
  <si>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</si>
  <si>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</si>
  <si>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</si>
  <si>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</si>
  <si>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</si>
  <si>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</si>
  <si>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</si>
  <si>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</si>
  <si>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</si>
  <si>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</si>
  <si>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</si>
  <si>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</si>
  <si>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</si>
  <si>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</si>
  <si>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</si>
  <si>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</si>
  <si>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</si>
  <si>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</si>
  <si>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</si>
  <si>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</si>
  <si>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</si>
  <si>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</si>
  <si>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</si>
  <si>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</si>
  <si>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</si>
  <si>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</si>
  <si>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</si>
  <si>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</si>
  <si>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</si>
  <si>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</si>
  <si>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</si>
  <si>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</si>
  <si>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</si>
  <si>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</si>
  <si>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</si>
  <si>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</si>
  <si>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</si>
  <si>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</si>
  <si>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</si>
  <si>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</si>
  <si>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</si>
  <si>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</si>
  <si>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</si>
  <si>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</si>
  <si>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</si>
  <si>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</si>
  <si>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</si>
  <si>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</si>
  <si>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</si>
  <si>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</si>
  <si>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</si>
  <si>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</si>
  <si>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</si>
  <si>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</si>
  <si>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</si>
  <si>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</si>
  <si>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</si>
  <si>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</si>
  <si>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</si>
  <si>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</si>
  <si>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</si>
  <si>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</si>
  <si>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</si>
  <si>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</si>
  <si>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</si>
  <si>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</si>
  <si>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</si>
  <si>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</si>
  <si>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</si>
  <si>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</si>
  <si>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</si>
  <si>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</si>
  <si>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</si>
  <si>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</si>
  <si>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</si>
  <si>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</si>
  <si>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小児科</t>
  </si>
  <si>
    <t>様式１病院施設票(43)-2</t>
  </si>
  <si>
    <t>整形外科</t>
  </si>
  <si>
    <t>産婦人科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</si>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</sst>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t="s">
        <v>17</v>
      </c>
      <c r="M18" s="16" t="s">
        <v>17</v>
      </c>
      <c r="N18" s="16" t="s">
        <v>17</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c r="N19" s="17"/>
      <c r="O19" s="17" t="s">
        <v>17</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t="s">
        <v>17</v>
      </c>
      <c r="N29" s="16" t="s">
        <v>17</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c r="O30" s="17" t="s">
        <v>17</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16</v>
      </c>
      <c r="N95" s="210" t="s">
        <v>16</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42</v>
      </c>
      <c r="M104" s="209">
        <v>40</v>
      </c>
      <c r="N104" s="166">
        <v>50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36</v>
      </c>
      <c r="M106" s="166">
        <v>38</v>
      </c>
      <c r="N106" s="166">
        <v>50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42</v>
      </c>
      <c r="M107" s="166">
        <v>40</v>
      </c>
      <c r="N107" s="166">
        <v>50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50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50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48</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48</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50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50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105</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37</v>
      </c>
      <c r="O126" s="211" t="s">
        <v>105</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112</v>
      </c>
      <c r="N127" s="211" t="s">
        <v>37</v>
      </c>
      <c r="O127" s="211" t="s">
        <v>111</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105</v>
      </c>
      <c r="M128" s="211" t="s">
        <v>105</v>
      </c>
      <c r="N128" s="211" t="s">
        <v>37</v>
      </c>
      <c r="O128" s="211" t="s">
        <v>108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118</v>
      </c>
      <c r="N136" s="211" t="s">
        <v>118</v>
      </c>
      <c r="O136" s="211" t="s">
        <v>119</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120</v>
      </c>
      <c r="F137" s="252"/>
      <c r="G137" s="252"/>
      <c r="H137" s="253"/>
      <c r="I137" s="237"/>
      <c r="J137" s="68"/>
      <c r="K137" s="69"/>
      <c r="L137" s="67">
        <v>42</v>
      </c>
      <c r="M137" s="211">
        <v>40</v>
      </c>
      <c r="N137" s="211">
        <v>50</v>
      </c>
      <c r="O137" s="211">
        <v>50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37</v>
      </c>
      <c r="M138" s="211" t="s">
        <v>123</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12</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122</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120</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30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14</v>
      </c>
      <c r="M193" s="213">
        <v>10</v>
      </c>
      <c r="N193" s="213">
        <v>17</v>
      </c>
      <c r="O193" s="213">
        <v>14</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0</v>
      </c>
      <c r="M195" s="213">
        <v>0</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0</v>
      </c>
      <c r="M197" s="213">
        <v>5</v>
      </c>
      <c r="N197" s="213">
        <v>8</v>
      </c>
      <c r="O197" s="213">
        <v>8</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0.9</v>
      </c>
      <c r="M198" s="212">
        <v>0.5</v>
      </c>
      <c r="N198" s="212">
        <v>1.6</v>
      </c>
      <c r="O198" s="212">
        <v>1.6</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7</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9</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196</v>
      </c>
      <c r="M219" s="369"/>
      <c r="N219" s="370"/>
      <c r="O219" s="5"/>
      <c r="P219" s="5"/>
      <c r="Q219" s="5"/>
      <c r="R219" s="5"/>
      <c r="S219" s="5"/>
      <c r="T219" s="5"/>
      <c r="U219" s="5"/>
      <c r="V219" s="5"/>
    </row>
    <row r="220" ht="20.25" customHeight="1">
      <c r="C220" s="25"/>
      <c r="I220" s="47" t="s">
        <v>77</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6</v>
      </c>
      <c r="M221" s="89">
        <v>10</v>
      </c>
      <c r="N221" s="89">
        <v>9</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12.5</v>
      </c>
      <c r="N222" s="90">
        <v>0.9</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1</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0</v>
      </c>
      <c r="N225" s="89">
        <v>0</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11</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0.9</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4</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0.9</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1</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3</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1.1</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5</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2</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0.3</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1006</v>
      </c>
      <c r="M316" s="213">
        <v>855</v>
      </c>
      <c r="N316" s="213">
        <v>1000</v>
      </c>
      <c r="O316" s="213">
        <v>633</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223</v>
      </c>
      <c r="M317" s="213">
        <v>541</v>
      </c>
      <c r="N317" s="213">
        <v>463</v>
      </c>
      <c r="O317" s="213">
        <v>570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244</v>
      </c>
      <c r="M318" s="213">
        <v>245</v>
      </c>
      <c r="N318" s="213">
        <v>397</v>
      </c>
      <c r="O318" s="213">
        <v>61</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539</v>
      </c>
      <c r="M319" s="213">
        <v>69</v>
      </c>
      <c r="N319" s="213">
        <v>140</v>
      </c>
      <c r="O319" s="213">
        <v>2</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10643</v>
      </c>
      <c r="M320" s="213">
        <v>11518</v>
      </c>
      <c r="N320" s="213">
        <v>15219</v>
      </c>
      <c r="O320" s="213">
        <v>14450</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1011</v>
      </c>
      <c r="M321" s="213">
        <v>843</v>
      </c>
      <c r="N321" s="213">
        <v>1011</v>
      </c>
      <c r="O321" s="213">
        <v>636</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1006</v>
      </c>
      <c r="M329" s="213">
        <v>855</v>
      </c>
      <c r="N329" s="213">
        <v>1000</v>
      </c>
      <c r="O329" s="213">
        <v>633</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48</v>
      </c>
      <c r="M330" s="213">
        <v>157</v>
      </c>
      <c r="N330" s="213">
        <v>153</v>
      </c>
      <c r="O330" s="213">
        <v>435</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738</v>
      </c>
      <c r="M331" s="213">
        <v>628</v>
      </c>
      <c r="N331" s="213">
        <v>663</v>
      </c>
      <c r="O331" s="213">
        <v>171</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30</v>
      </c>
      <c r="M332" s="213">
        <v>9</v>
      </c>
      <c r="N332" s="213">
        <v>9</v>
      </c>
      <c r="O332" s="213">
        <v>16</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189</v>
      </c>
      <c r="M333" s="213">
        <v>43</v>
      </c>
      <c r="N333" s="213">
        <v>175</v>
      </c>
      <c r="O333" s="213">
        <v>11</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18</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1</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1011</v>
      </c>
      <c r="M337" s="213">
        <v>843</v>
      </c>
      <c r="N337" s="213">
        <v>1011</v>
      </c>
      <c r="O337" s="213">
        <v>636</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504</v>
      </c>
      <c r="M338" s="213">
        <v>139</v>
      </c>
      <c r="N338" s="213">
        <v>155</v>
      </c>
      <c r="O338" s="213">
        <v>27</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333</v>
      </c>
      <c r="M339" s="213">
        <v>632</v>
      </c>
      <c r="N339" s="213">
        <v>621</v>
      </c>
      <c r="O339" s="213">
        <v>378</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53</v>
      </c>
      <c r="M340" s="213">
        <v>17</v>
      </c>
      <c r="N340" s="213">
        <v>12</v>
      </c>
      <c r="O340" s="213">
        <v>59</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13</v>
      </c>
      <c r="M341" s="213">
        <v>14</v>
      </c>
      <c r="N341" s="213">
        <v>35</v>
      </c>
      <c r="O341" s="213">
        <v>45</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23</v>
      </c>
      <c r="M342" s="213">
        <v>20</v>
      </c>
      <c r="N342" s="213">
        <v>98</v>
      </c>
      <c r="O342" s="213">
        <v>38</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18</v>
      </c>
      <c r="M344" s="213">
        <v>10</v>
      </c>
      <c r="N344" s="213">
        <v>16</v>
      </c>
      <c r="O344" s="213">
        <v>31</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59</v>
      </c>
      <c r="M345" s="213">
        <v>9</v>
      </c>
      <c r="N345" s="213">
        <v>73</v>
      </c>
      <c r="O345" s="213">
        <v>58</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8</v>
      </c>
      <c r="M346" s="213">
        <v>2</v>
      </c>
      <c r="N346" s="213">
        <v>1</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507</v>
      </c>
      <c r="M354" s="213">
        <v>704</v>
      </c>
      <c r="N354" s="213">
        <v>856</v>
      </c>
      <c r="O354" s="213">
        <v>609</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499</v>
      </c>
      <c r="M355" s="213">
        <v>702</v>
      </c>
      <c r="N355" s="213">
        <v>831</v>
      </c>
      <c r="O355" s="213">
        <v>605</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8</v>
      </c>
      <c r="M356" s="213">
        <v>2</v>
      </c>
      <c r="N356" s="213">
        <v>25</v>
      </c>
      <c r="O356" s="213">
        <v>4</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56</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56</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16</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16</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361</v>
      </c>
      <c r="N390" s="198" t="s">
        <v>5</v>
      </c>
      <c r="O390" s="198" t="s">
        <v>6</v>
      </c>
      <c r="P390" s="198" t="s">
        <v>7</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t="s">
        <v>37</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118</v>
      </c>
      <c r="D395" s="235"/>
      <c r="E395" s="235"/>
      <c r="F395" s="235"/>
      <c r="G395" s="235"/>
      <c r="H395" s="236"/>
      <c r="I395" s="288"/>
      <c r="J395" s="169" t="str">
        <f t="shared" si="59"/>
        <v>未確認</v>
      </c>
      <c r="K395" s="170" t="str">
        <f t="shared" si="60"/>
        <v>※</v>
      </c>
      <c r="L395" s="79">
        <v>1237</v>
      </c>
      <c r="M395" s="217" t="s">
        <v>366</v>
      </c>
      <c r="N395" s="217" t="s">
        <v>366</v>
      </c>
      <c r="O395" s="217">
        <v>1446</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367</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368</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369</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370</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373</v>
      </c>
      <c r="D402" s="235"/>
      <c r="E402" s="235"/>
      <c r="F402" s="235"/>
      <c r="G402" s="235"/>
      <c r="H402" s="236"/>
      <c r="I402" s="288"/>
      <c r="J402" s="169" t="str">
        <f t="shared" si="59"/>
        <v>未確認</v>
      </c>
      <c r="K402" s="170" t="str">
        <f t="shared" si="60"/>
        <v>※</v>
      </c>
      <c r="L402" s="79">
        <v>0</v>
      </c>
      <c r="M402" s="217">
        <v>0</v>
      </c>
      <c r="N402" s="217" t="s">
        <v>366</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374</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375</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376</v>
      </c>
      <c r="D405" s="235"/>
      <c r="E405" s="235"/>
      <c r="F405" s="235"/>
      <c r="G405" s="235"/>
      <c r="H405" s="236"/>
      <c r="I405" s="288"/>
      <c r="J405" s="169" t="str">
        <f t="shared" si="59"/>
        <v>未確認</v>
      </c>
      <c r="K405" s="170" t="str">
        <f t="shared" si="60"/>
        <v>※</v>
      </c>
      <c r="L405" s="79">
        <v>0</v>
      </c>
      <c r="M405" s="217" t="s">
        <v>366</v>
      </c>
      <c r="N405" s="217">
        <v>0</v>
      </c>
      <c r="O405" s="217">
        <v>0</v>
      </c>
      <c r="P405" s="217" t="s">
        <v>366</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377</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378</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379</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380</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381</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382</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383</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384</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385</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t="s">
        <v>366</v>
      </c>
      <c r="M440" s="217">
        <v>0</v>
      </c>
      <c r="N440" s="217" t="s">
        <v>366</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119</v>
      </c>
      <c r="D447" s="235"/>
      <c r="E447" s="235"/>
      <c r="F447" s="235"/>
      <c r="G447" s="235"/>
      <c r="H447" s="236"/>
      <c r="I447" s="288"/>
      <c r="J447" s="169" t="str">
        <f t="shared" si="61"/>
        <v>未確認</v>
      </c>
      <c r="K447" s="170" t="str">
        <f t="shared" si="62"/>
        <v>※</v>
      </c>
      <c r="L447" s="79">
        <v>0</v>
      </c>
      <c r="M447" s="217">
        <v>703</v>
      </c>
      <c r="N447" s="217">
        <v>0</v>
      </c>
      <c r="O447" s="217">
        <v>0</v>
      </c>
      <c r="P447" s="217">
        <v>351</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123</v>
      </c>
      <c r="D451" s="235"/>
      <c r="E451" s="235"/>
      <c r="F451" s="235"/>
      <c r="G451" s="235"/>
      <c r="H451" s="236"/>
      <c r="I451" s="288"/>
      <c r="J451" s="169" t="str">
        <f t="shared" si="61"/>
        <v>未確認</v>
      </c>
      <c r="K451" s="170" t="str">
        <f t="shared" si="62"/>
        <v>※</v>
      </c>
      <c r="L451" s="79">
        <v>0</v>
      </c>
      <c r="M451" s="217">
        <v>0</v>
      </c>
      <c r="N451" s="217" t="s">
        <v>366</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427</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428</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429</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430</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431</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432</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433</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434</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435</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436</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438</v>
      </c>
      <c r="C475" s="258" t="s">
        <v>439</v>
      </c>
      <c r="D475" s="259"/>
      <c r="E475" s="259"/>
      <c r="F475" s="259"/>
      <c r="G475" s="259"/>
      <c r="H475" s="260"/>
      <c r="I475" s="255" t="s">
        <v>440</v>
      </c>
      <c r="J475" s="78" t="str">
        <f>IF(SUM(L475:BS475)=0,IF(COUNTIF(L475:BS475,"未確認")&gt;0,"未確認",IF(COUNTIF(L475:BS475,"~*")&gt;0,"*",SUM(L475:BS475))),SUM(L475:BS475))</f>
        <v>未確認</v>
      </c>
      <c r="K475" s="129" t="str">
        <f ref="K475:K482" t="shared" si="69">IF(OR(COUNTIF(L475:BS475,"未確認")&gt;0,COUNTIF(L475:BS475,"*")&gt;0),"※","")</f>
        <v>※</v>
      </c>
      <c r="L475" s="79">
        <v>282</v>
      </c>
      <c r="M475" s="217" t="s">
        <v>366</v>
      </c>
      <c r="N475" s="217">
        <v>287</v>
      </c>
      <c r="O475" s="217" t="s">
        <v>366</v>
      </c>
      <c r="P475" s="217" t="s">
        <v>366</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t="s">
        <v>366</v>
      </c>
      <c r="N476" s="217" t="s">
        <v>366</v>
      </c>
      <c r="O476" s="217" t="s">
        <v>366</v>
      </c>
      <c r="P476" s="217" t="s">
        <v>366</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t="s">
        <v>366</v>
      </c>
      <c r="M477" s="217" t="s">
        <v>366</v>
      </c>
      <c r="N477" s="217" t="s">
        <v>366</v>
      </c>
      <c r="O477" s="217" t="s">
        <v>366</v>
      </c>
      <c r="P477" s="217" t="s">
        <v>366</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v>0</v>
      </c>
      <c r="M478" s="217">
        <v>0</v>
      </c>
      <c r="N478" s="217" t="s">
        <v>366</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t="s">
        <v>366</v>
      </c>
      <c r="N479" s="217" t="s">
        <v>366</v>
      </c>
      <c r="O479" s="217">
        <v>0</v>
      </c>
      <c r="P479" s="217" t="s">
        <v>366</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t="s">
        <v>366</v>
      </c>
      <c r="M480" s="217">
        <v>0</v>
      </c>
      <c r="N480" s="217">
        <v>0</v>
      </c>
      <c r="O480" s="217" t="s">
        <v>366</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t="s">
        <v>366</v>
      </c>
      <c r="M482" s="217">
        <v>0</v>
      </c>
      <c r="N482" s="217" t="s">
        <v>366</v>
      </c>
      <c r="O482" s="217" t="s">
        <v>366</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t="s">
        <v>366</v>
      </c>
      <c r="M483" s="217" t="s">
        <v>366</v>
      </c>
      <c r="N483" s="217" t="s">
        <v>366</v>
      </c>
      <c r="O483" s="217" t="s">
        <v>366</v>
      </c>
      <c r="P483" s="217" t="s">
        <v>366</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t="s">
        <v>366</v>
      </c>
      <c r="M484" s="217" t="s">
        <v>366</v>
      </c>
      <c r="N484" s="217" t="s">
        <v>366</v>
      </c>
      <c r="O484" s="217" t="s">
        <v>366</v>
      </c>
      <c r="P484" s="217" t="s">
        <v>366</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t="s">
        <v>366</v>
      </c>
      <c r="M485" s="217" t="s">
        <v>366</v>
      </c>
      <c r="N485" s="217" t="s">
        <v>366</v>
      </c>
      <c r="O485" s="217" t="s">
        <v>366</v>
      </c>
      <c r="P485" s="217" t="s">
        <v>366</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t="s">
        <v>366</v>
      </c>
      <c r="M486" s="217">
        <v>0</v>
      </c>
      <c r="N486" s="217" t="s">
        <v>366</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t="s">
        <v>366</v>
      </c>
      <c r="M488" s="217">
        <v>0</v>
      </c>
      <c r="N488" s="217" t="s">
        <v>366</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t="s">
        <v>366</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t="s">
        <v>366</v>
      </c>
      <c r="M490" s="217">
        <v>0</v>
      </c>
      <c r="N490" s="217" t="s">
        <v>366</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t="s">
        <v>366</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t="s">
        <v>366</v>
      </c>
      <c r="M496" s="217">
        <v>0</v>
      </c>
      <c r="N496" s="217" t="s">
        <v>366</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t="s">
        <v>366</v>
      </c>
      <c r="M497" s="217">
        <v>0</v>
      </c>
      <c r="N497" s="217" t="s">
        <v>366</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t="s">
        <v>366</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t="s">
        <v>366</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t="s">
        <v>366</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t="s">
        <v>366</v>
      </c>
      <c r="M503" s="217">
        <v>0</v>
      </c>
      <c r="N503" s="217" t="s">
        <v>366</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t="s">
        <v>366</v>
      </c>
      <c r="M511" s="217">
        <v>0</v>
      </c>
      <c r="N511" s="217" t="s">
        <v>366</v>
      </c>
      <c r="O511" s="217" t="s">
        <v>366</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t="s">
        <v>366</v>
      </c>
      <c r="M512" s="217">
        <v>0</v>
      </c>
      <c r="N512" s="217" t="s">
        <v>366</v>
      </c>
      <c r="O512" s="217" t="s">
        <v>366</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t="s">
        <v>366</v>
      </c>
      <c r="M515" s="217">
        <v>0</v>
      </c>
      <c r="N515" s="217" t="s">
        <v>366</v>
      </c>
      <c r="O515" s="217" t="s">
        <v>366</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t="s">
        <v>366</v>
      </c>
      <c r="M517" s="217">
        <v>0</v>
      </c>
      <c r="N517" s="217" t="s">
        <v>366</v>
      </c>
      <c r="O517" s="217" t="s">
        <v>366</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t="s">
        <v>366</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t="s">
        <v>366</v>
      </c>
      <c r="M530" s="217">
        <v>0</v>
      </c>
      <c r="N530" s="217">
        <v>0</v>
      </c>
      <c r="O530" s="217" t="s">
        <v>366</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t="s">
        <v>366</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t="s">
        <v>366</v>
      </c>
      <c r="O540" s="217" t="s">
        <v>366</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420</v>
      </c>
      <c r="M544" s="217">
        <v>273</v>
      </c>
      <c r="N544" s="217">
        <v>266</v>
      </c>
      <c r="O544" s="217">
        <v>592</v>
      </c>
      <c r="P544" s="217">
        <v>283</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t="s">
        <v>366</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t="s">
        <v>366</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t="s">
        <v>366</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t="s">
        <v>366</v>
      </c>
      <c r="M566" s="217">
        <v>0</v>
      </c>
      <c r="N566" s="217">
        <v>0</v>
      </c>
      <c r="O566" s="217" t="s">
        <v>366</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595</v>
      </c>
      <c r="M570" s="227" t="s">
        <v>595</v>
      </c>
      <c r="N570" s="227" t="s">
        <v>595</v>
      </c>
      <c r="O570" s="227" t="s">
        <v>595</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596</v>
      </c>
      <c r="D571" s="246"/>
      <c r="E571" s="246"/>
      <c r="F571" s="246"/>
      <c r="G571" s="246"/>
      <c r="H571" s="247"/>
      <c r="I571" s="238" t="s">
        <v>597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598</v>
      </c>
      <c r="B572" s="1"/>
      <c r="C572" s="134"/>
      <c r="D572" s="285" t="s">
        <v>599</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600</v>
      </c>
      <c r="B573" s="1"/>
      <c r="C573" s="134"/>
      <c r="D573" s="285" t="s">
        <v>601</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602</v>
      </c>
      <c r="B574" s="1"/>
      <c r="C574" s="134"/>
      <c r="D574" s="285" t="s">
        <v>603</v>
      </c>
      <c r="E574" s="286"/>
      <c r="F574" s="286"/>
      <c r="G574" s="286"/>
      <c r="H574" s="287"/>
      <c r="I574" s="239"/>
      <c r="J574" s="241"/>
      <c r="K574" s="242"/>
      <c r="L574" s="135">
        <v>33.5</v>
      </c>
      <c r="M574" s="218">
        <v>8.6</v>
      </c>
      <c r="N574" s="218">
        <v>17.3</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604</v>
      </c>
      <c r="B575" s="1"/>
      <c r="C575" s="134"/>
      <c r="D575" s="285" t="s">
        <v>605</v>
      </c>
      <c r="E575" s="286"/>
      <c r="F575" s="286"/>
      <c r="G575" s="286"/>
      <c r="H575" s="287"/>
      <c r="I575" s="239"/>
      <c r="J575" s="241"/>
      <c r="K575" s="242"/>
      <c r="L575" s="135">
        <v>27.6</v>
      </c>
      <c r="M575" s="218">
        <v>7.8</v>
      </c>
      <c r="N575" s="218">
        <v>10.8</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606</v>
      </c>
      <c r="B576" s="1"/>
      <c r="C576" s="134"/>
      <c r="D576" s="285" t="s">
        <v>607</v>
      </c>
      <c r="E576" s="286"/>
      <c r="F576" s="286"/>
      <c r="G576" s="286"/>
      <c r="H576" s="287"/>
      <c r="I576" s="239"/>
      <c r="J576" s="241"/>
      <c r="K576" s="242"/>
      <c r="L576" s="135">
        <v>12.5</v>
      </c>
      <c r="M576" s="218">
        <v>13.9</v>
      </c>
      <c r="N576" s="218">
        <v>1.4</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608</v>
      </c>
      <c r="B577" s="1"/>
      <c r="C577" s="183"/>
      <c r="D577" s="285" t="s">
        <v>609</v>
      </c>
      <c r="E577" s="286"/>
      <c r="F577" s="286"/>
      <c r="G577" s="286"/>
      <c r="H577" s="287"/>
      <c r="I577" s="239"/>
      <c r="J577" s="241"/>
      <c r="K577" s="242"/>
      <c r="L577" s="135">
        <v>45.1</v>
      </c>
      <c r="M577" s="218">
        <v>23.8</v>
      </c>
      <c r="N577" s="218">
        <v>21.1</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611</v>
      </c>
      <c r="B579" s="1"/>
      <c r="C579" s="134"/>
      <c r="D579" s="285" t="s">
        <v>599</v>
      </c>
      <c r="E579" s="286"/>
      <c r="F579" s="286"/>
      <c r="G579" s="286"/>
      <c r="H579" s="287"/>
      <c r="I579" s="239"/>
      <c r="J579" s="241"/>
      <c r="K579" s="242"/>
      <c r="L579" s="135">
        <v>0</v>
      </c>
      <c r="M579" s="218">
        <v>15.1</v>
      </c>
      <c r="N579" s="218">
        <v>0</v>
      </c>
      <c r="O579" s="218">
        <v>23.4</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612</v>
      </c>
      <c r="B580" s="1"/>
      <c r="C580" s="134"/>
      <c r="D580" s="285" t="s">
        <v>601</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613</v>
      </c>
      <c r="B581" s="1"/>
      <c r="C581" s="134"/>
      <c r="D581" s="285" t="s">
        <v>603</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614</v>
      </c>
      <c r="B582" s="1"/>
      <c r="C582" s="134"/>
      <c r="D582" s="285" t="s">
        <v>605</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615</v>
      </c>
      <c r="B583" s="1"/>
      <c r="C583" s="134"/>
      <c r="D583" s="285" t="s">
        <v>607</v>
      </c>
      <c r="E583" s="286"/>
      <c r="F583" s="286"/>
      <c r="G583" s="286"/>
      <c r="H583" s="287"/>
      <c r="I583" s="239"/>
      <c r="J583" s="241"/>
      <c r="K583" s="242"/>
      <c r="L583" s="135">
        <v>0</v>
      </c>
      <c r="M583" s="218">
        <v>11.9</v>
      </c>
      <c r="N583" s="218">
        <v>0</v>
      </c>
      <c r="O583" s="218">
        <v>1.2</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616</v>
      </c>
      <c r="B584" s="1"/>
      <c r="C584" s="134"/>
      <c r="D584" s="285" t="s">
        <v>609</v>
      </c>
      <c r="E584" s="286"/>
      <c r="F584" s="286"/>
      <c r="G584" s="286"/>
      <c r="H584" s="287"/>
      <c r="I584" s="239"/>
      <c r="J584" s="241"/>
      <c r="K584" s="242"/>
      <c r="L584" s="135">
        <v>0</v>
      </c>
      <c r="M584" s="218">
        <v>24.9</v>
      </c>
      <c r="N584" s="218">
        <v>0</v>
      </c>
      <c r="O584" s="218">
        <v>24.2</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618</v>
      </c>
      <c r="B586" s="1"/>
      <c r="C586" s="134"/>
      <c r="D586" s="285" t="s">
        <v>599</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619</v>
      </c>
      <c r="B587" s="1"/>
      <c r="C587" s="134"/>
      <c r="D587" s="285" t="s">
        <v>601</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620</v>
      </c>
      <c r="B588" s="1"/>
      <c r="C588" s="134"/>
      <c r="D588" s="285" t="s">
        <v>603</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621</v>
      </c>
      <c r="B589" s="1"/>
      <c r="C589" s="134"/>
      <c r="D589" s="285" t="s">
        <v>605</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622</v>
      </c>
      <c r="B590" s="1"/>
      <c r="C590" s="134"/>
      <c r="D590" s="285" t="s">
        <v>607</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623</v>
      </c>
      <c r="B591" s="1"/>
      <c r="C591" s="206"/>
      <c r="D591" s="285" t="s">
        <v>609</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625</v>
      </c>
      <c r="C599" s="251" t="s">
        <v>626</v>
      </c>
      <c r="D599" s="252"/>
      <c r="E599" s="252"/>
      <c r="F599" s="252"/>
      <c r="G599" s="252"/>
      <c r="H599" s="253"/>
      <c r="I599" s="82" t="s">
        <v>627</v>
      </c>
      <c r="J599" s="78" t="str">
        <f>IF(SUM(L599:BS599)=0,IF(COUNTIF(L599:BS599,"未確認")&gt;0,"未確認",IF(COUNTIF(L599:BS599,"~*")&gt;0,"*",SUM(L599:BS599))),SUM(L599:BS599))</f>
        <v>未確認</v>
      </c>
      <c r="K599" s="129" t="str">
        <f>IF(OR(COUNTIF(L599:BS599,"未確認")&gt;0,COUNTIF(L599:BS599,"*")&gt;0),"※","")</f>
        <v>※</v>
      </c>
      <c r="L599" s="79" t="s">
        <v>366</v>
      </c>
      <c r="M599" s="217">
        <v>0</v>
      </c>
      <c r="N599" s="217" t="s">
        <v>366</v>
      </c>
      <c r="O599" s="217" t="s">
        <v>366</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628</v>
      </c>
      <c r="B600" s="58"/>
      <c r="C600" s="251" t="s">
        <v>629</v>
      </c>
      <c r="D600" s="252"/>
      <c r="E600" s="252"/>
      <c r="F600" s="252"/>
      <c r="G600" s="252"/>
      <c r="H600" s="253"/>
      <c r="I600" s="82" t="s">
        <v>630</v>
      </c>
      <c r="J600" s="78" t="str">
        <f>IF(SUM(L600:BS600)=0,IF(COUNTIF(L600:BS600,"未確認")&gt;0,"未確認",IF(COUNTIF(L600:BS600,"~*")&gt;0,"*",SUM(L600:BS600))),SUM(L600:BS600))</f>
        <v>未確認</v>
      </c>
      <c r="K600" s="129" t="str">
        <f>IF(OR(COUNTIF(L600:BS600,"未確認")&gt;0,COUNTIF(L600:BS600,"*")&gt;0),"※","")</f>
        <v>※</v>
      </c>
      <c r="L600" s="79" t="s">
        <v>366</v>
      </c>
      <c r="M600" s="217">
        <v>0</v>
      </c>
      <c r="N600" s="217" t="s">
        <v>366</v>
      </c>
      <c r="O600" s="217" t="s">
        <v>366</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631</v>
      </c>
      <c r="B601" s="58"/>
      <c r="C601" s="251" t="s">
        <v>632</v>
      </c>
      <c r="D601" s="252"/>
      <c r="E601" s="252"/>
      <c r="F601" s="252"/>
      <c r="G601" s="252"/>
      <c r="H601" s="253"/>
      <c r="I601" s="82" t="s">
        <v>633</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634</v>
      </c>
      <c r="B602" s="58"/>
      <c r="C602" s="251" t="s">
        <v>635</v>
      </c>
      <c r="D602" s="252"/>
      <c r="E602" s="252"/>
      <c r="F602" s="252"/>
      <c r="G602" s="252"/>
      <c r="H602" s="253"/>
      <c r="I602" s="190" t="s">
        <v>636</v>
      </c>
      <c r="J602" s="78" t="str">
        <f>IF(SUM(L602:BS602)=0,IF(COUNTIF(L602:BS602,"未確認")&gt;0,"未確認",IF(COUNTIF(L602:BS602,"~*")&gt;0,"*",SUM(L602:BS602))),SUM(L602:BS602))</f>
        <v>未確認</v>
      </c>
      <c r="K602" s="129" t="str">
        <f>IF(OR(COUNTIF(L602:BS602,"未確認")&gt;0,COUNTIF(L602:BS602,"*")&gt;0),"※","")</f>
        <v>※</v>
      </c>
      <c r="L602" s="79">
        <v>552</v>
      </c>
      <c r="M602" s="217">
        <v>0</v>
      </c>
      <c r="N602" s="217" t="s">
        <v>366</v>
      </c>
      <c r="O602" s="217">
        <v>204</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637</v>
      </c>
      <c r="B603" s="58"/>
      <c r="C603" s="251" t="s">
        <v>638</v>
      </c>
      <c r="D603" s="252"/>
      <c r="E603" s="252"/>
      <c r="F603" s="252"/>
      <c r="G603" s="252"/>
      <c r="H603" s="253"/>
      <c r="I603" s="82" t="s">
        <v>639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640</v>
      </c>
      <c r="B604" s="58"/>
      <c r="C604" s="245" t="s">
        <v>641</v>
      </c>
      <c r="D604" s="246"/>
      <c r="E604" s="246"/>
      <c r="F604" s="246"/>
      <c r="G604" s="246"/>
      <c r="H604" s="247"/>
      <c r="I604" s="255" t="s">
        <v>642</v>
      </c>
      <c r="J604" s="86">
        <v>896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643</v>
      </c>
      <c r="B605" s="58"/>
      <c r="C605" s="188"/>
      <c r="D605" s="189"/>
      <c r="E605" s="234" t="s">
        <v>644</v>
      </c>
      <c r="F605" s="235"/>
      <c r="G605" s="235"/>
      <c r="H605" s="236"/>
      <c r="I605" s="257"/>
      <c r="J605" s="86">
        <v>195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645</v>
      </c>
      <c r="B606" s="58"/>
      <c r="C606" s="245" t="s">
        <v>646</v>
      </c>
      <c r="D606" s="246"/>
      <c r="E606" s="246"/>
      <c r="F606" s="246"/>
      <c r="G606" s="246"/>
      <c r="H606" s="247"/>
      <c r="I606" s="238" t="s">
        <v>647</v>
      </c>
      <c r="J606" s="86">
        <v>1579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648</v>
      </c>
      <c r="B607" s="58"/>
      <c r="C607" s="188"/>
      <c r="D607" s="189"/>
      <c r="E607" s="234" t="s">
        <v>644</v>
      </c>
      <c r="F607" s="235"/>
      <c r="G607" s="235"/>
      <c r="H607" s="236"/>
      <c r="I607" s="244"/>
      <c r="J607" s="86">
        <v>452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649</v>
      </c>
      <c r="B608" s="58"/>
      <c r="C608" s="234" t="s">
        <v>650</v>
      </c>
      <c r="D608" s="235"/>
      <c r="E608" s="235"/>
      <c r="F608" s="235"/>
      <c r="G608" s="235"/>
      <c r="H608" s="236"/>
      <c r="I608" s="81" t="s">
        <v>651</v>
      </c>
      <c r="J608" s="78">
        <v>523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652</v>
      </c>
      <c r="B609" s="58"/>
      <c r="C609" s="251" t="s">
        <v>653</v>
      </c>
      <c r="D609" s="252"/>
      <c r="E609" s="252"/>
      <c r="F609" s="252"/>
      <c r="G609" s="252"/>
      <c r="H609" s="253"/>
      <c r="I609" s="81" t="s">
        <v>654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v>0</v>
      </c>
      <c r="N609" s="217" t="s">
        <v>366</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655</v>
      </c>
      <c r="B610" s="58"/>
      <c r="C610" s="251" t="s">
        <v>656</v>
      </c>
      <c r="D610" s="252"/>
      <c r="E610" s="252"/>
      <c r="F610" s="252"/>
      <c r="G610" s="252"/>
      <c r="H610" s="253"/>
      <c r="I610" s="81" t="s">
        <v>657</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658</v>
      </c>
      <c r="B611" s="58"/>
      <c r="C611" s="251" t="s">
        <v>659</v>
      </c>
      <c r="D611" s="252"/>
      <c r="E611" s="252"/>
      <c r="F611" s="252"/>
      <c r="G611" s="252"/>
      <c r="H611" s="253"/>
      <c r="I611" s="81" t="s">
        <v>660</v>
      </c>
      <c r="J611" s="78" t="str">
        <f t="shared" si="108"/>
        <v>未確認</v>
      </c>
      <c r="K611" s="129" t="str">
        <f t="shared" si="109"/>
        <v>※</v>
      </c>
      <c r="L611" s="79" t="s">
        <v>366</v>
      </c>
      <c r="M611" s="217">
        <v>0</v>
      </c>
      <c r="N611" s="217">
        <v>0</v>
      </c>
      <c r="O611" s="217" t="s">
        <v>366</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661</v>
      </c>
      <c r="B612" s="58"/>
      <c r="C612" s="251" t="s">
        <v>662</v>
      </c>
      <c r="D612" s="252"/>
      <c r="E612" s="252"/>
      <c r="F612" s="252"/>
      <c r="G612" s="252"/>
      <c r="H612" s="253"/>
      <c r="I612" s="81" t="s">
        <v>663</v>
      </c>
      <c r="J612" s="78" t="str">
        <f t="shared" si="108"/>
        <v>未確認</v>
      </c>
      <c r="K612" s="129" t="str">
        <f t="shared" si="109"/>
        <v>※</v>
      </c>
      <c r="L612" s="79" t="s">
        <v>366</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664</v>
      </c>
      <c r="B613" s="58"/>
      <c r="C613" s="251" t="s">
        <v>665</v>
      </c>
      <c r="D613" s="252"/>
      <c r="E613" s="252"/>
      <c r="F613" s="252"/>
      <c r="G613" s="252"/>
      <c r="H613" s="253"/>
      <c r="I613" s="137" t="s">
        <v>666</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667</v>
      </c>
      <c r="B614" s="58"/>
      <c r="C614" s="251" t="s">
        <v>668</v>
      </c>
      <c r="D614" s="252"/>
      <c r="E614" s="252"/>
      <c r="F614" s="252"/>
      <c r="G614" s="252"/>
      <c r="H614" s="253"/>
      <c r="I614" s="81" t="s">
        <v>669</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671</v>
      </c>
      <c r="C622" s="234" t="s">
        <v>672</v>
      </c>
      <c r="D622" s="235"/>
      <c r="E622" s="235"/>
      <c r="F622" s="235"/>
      <c r="G622" s="235"/>
      <c r="H622" s="236"/>
      <c r="I622" s="280" t="s">
        <v>673</v>
      </c>
      <c r="J622" s="78" t="str">
        <f>IF(SUM(L622:BS622)=0,IF(COUNTIF(L622:BS622,"未確認")&gt;0,"未確認",IF(COUNTIF(L622:BS622,"~*")&gt;0,"*",SUM(L622:BS622))),SUM(L622:BS622))</f>
        <v>未確認</v>
      </c>
      <c r="K622" s="129" t="str">
        <f ref="K622:K633" t="shared" si="114">IF(OR(COUNTIF(L622:BS622,"未確認")&gt;0,COUNTIF(L622:BS622,"*")&gt;0),"※","")</f>
        <v>※</v>
      </c>
      <c r="L622" s="79" t="s">
        <v>366</v>
      </c>
      <c r="M622" s="217" t="s">
        <v>366</v>
      </c>
      <c r="N622" s="217" t="s">
        <v>366</v>
      </c>
      <c r="O622" s="217">
        <v>264</v>
      </c>
      <c r="P622" s="217" t="s">
        <v>366</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674</v>
      </c>
      <c r="C623" s="234" t="s">
        <v>675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676</v>
      </c>
      <c r="C624" s="234" t="s">
        <v>677</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678</v>
      </c>
      <c r="C625" s="234" t="s">
        <v>679</v>
      </c>
      <c r="D625" s="235"/>
      <c r="E625" s="235"/>
      <c r="F625" s="235"/>
      <c r="G625" s="235"/>
      <c r="H625" s="236"/>
      <c r="I625" s="283" t="s">
        <v>680</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682</v>
      </c>
      <c r="C627" s="251" t="s">
        <v>683</v>
      </c>
      <c r="D627" s="252"/>
      <c r="E627" s="252"/>
      <c r="F627" s="252"/>
      <c r="G627" s="252"/>
      <c r="H627" s="253"/>
      <c r="I627" s="81" t="s">
        <v>684</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685</v>
      </c>
      <c r="C628" s="234" t="s">
        <v>686</v>
      </c>
      <c r="D628" s="235"/>
      <c r="E628" s="235"/>
      <c r="F628" s="235"/>
      <c r="G628" s="235"/>
      <c r="H628" s="236"/>
      <c r="I628" s="85" t="s">
        <v>687</v>
      </c>
      <c r="J628" s="78" t="str">
        <f t="shared" si="115"/>
        <v>未確認</v>
      </c>
      <c r="K628" s="129" t="str">
        <f t="shared" si="114"/>
        <v>※</v>
      </c>
      <c r="L628" s="79">
        <v>0</v>
      </c>
      <c r="M628" s="217">
        <v>467</v>
      </c>
      <c r="N628" s="217" t="s">
        <v>366</v>
      </c>
      <c r="O628" s="217">
        <v>0</v>
      </c>
      <c r="P628" s="217">
        <v>225</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688</v>
      </c>
      <c r="B629" s="1"/>
      <c r="C629" s="234" t="s">
        <v>689</v>
      </c>
      <c r="D629" s="235"/>
      <c r="E629" s="235"/>
      <c r="F629" s="235"/>
      <c r="G629" s="235"/>
      <c r="H629" s="236"/>
      <c r="I629" s="85" t="s">
        <v>690</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691</v>
      </c>
      <c r="B630" s="1"/>
      <c r="C630" s="251" t="s">
        <v>692</v>
      </c>
      <c r="D630" s="252"/>
      <c r="E630" s="252"/>
      <c r="F630" s="252"/>
      <c r="G630" s="252"/>
      <c r="H630" s="253"/>
      <c r="I630" s="81" t="s">
        <v>693</v>
      </c>
      <c r="J630" s="78" t="str">
        <f t="shared" si="115"/>
        <v>未確認</v>
      </c>
      <c r="K630" s="129" t="str">
        <f t="shared" si="114"/>
        <v>※</v>
      </c>
      <c r="L630" s="79">
        <v>0</v>
      </c>
      <c r="M630" s="217">
        <v>0</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694</v>
      </c>
      <c r="B631" s="1"/>
      <c r="C631" s="234" t="s">
        <v>695</v>
      </c>
      <c r="D631" s="235"/>
      <c r="E631" s="235"/>
      <c r="F631" s="235"/>
      <c r="G631" s="235"/>
      <c r="H631" s="236"/>
      <c r="I631" s="81" t="s">
        <v>696</v>
      </c>
      <c r="J631" s="78" t="str">
        <f t="shared" si="115"/>
        <v>未確認</v>
      </c>
      <c r="K631" s="129" t="str">
        <f t="shared" si="114"/>
        <v>※</v>
      </c>
      <c r="L631" s="79" t="s">
        <v>366</v>
      </c>
      <c r="M631" s="217">
        <v>0</v>
      </c>
      <c r="N631" s="217" t="s">
        <v>366</v>
      </c>
      <c r="O631" s="217" t="s">
        <v>366</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697</v>
      </c>
      <c r="B632" s="1"/>
      <c r="C632" s="251" t="s">
        <v>698</v>
      </c>
      <c r="D632" s="252"/>
      <c r="E632" s="252"/>
      <c r="F632" s="252"/>
      <c r="G632" s="252"/>
      <c r="H632" s="253"/>
      <c r="I632" s="81" t="s">
        <v>699</v>
      </c>
      <c r="J632" s="78" t="str">
        <f t="shared" si="115"/>
        <v>未確認</v>
      </c>
      <c r="K632" s="129" t="str">
        <f t="shared" si="114"/>
        <v>※</v>
      </c>
      <c r="L632" s="79" t="s">
        <v>366</v>
      </c>
      <c r="M632" s="217" t="s">
        <v>366</v>
      </c>
      <c r="N632" s="217" t="s">
        <v>366</v>
      </c>
      <c r="O632" s="217">
        <v>203</v>
      </c>
      <c r="P632" s="217" t="s">
        <v>366</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700</v>
      </c>
      <c r="B633" s="1"/>
      <c r="C633" s="251" t="s">
        <v>701</v>
      </c>
      <c r="D633" s="252"/>
      <c r="E633" s="252"/>
      <c r="F633" s="252"/>
      <c r="G633" s="252"/>
      <c r="H633" s="253"/>
      <c r="I633" s="81" t="s">
        <v>702</v>
      </c>
      <c r="J633" s="78" t="str">
        <f t="shared" si="115"/>
        <v>未確認</v>
      </c>
      <c r="K633" s="129" t="str">
        <f t="shared" si="114"/>
        <v>※</v>
      </c>
      <c r="L633" s="79">
        <v>0</v>
      </c>
      <c r="M633" s="217">
        <v>0</v>
      </c>
      <c r="N633" s="217" t="s">
        <v>366</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704</v>
      </c>
      <c r="C641" s="251" t="s">
        <v>705</v>
      </c>
      <c r="D641" s="252"/>
      <c r="E641" s="252"/>
      <c r="F641" s="252"/>
      <c r="G641" s="252"/>
      <c r="H641" s="253"/>
      <c r="I641" s="81" t="s">
        <v>706</v>
      </c>
      <c r="J641" s="78" t="str">
        <f>IF(SUM(L641:BS641)=0,IF(COUNTIF(L641:BS641,"未確認")&gt;0,"未確認",IF(COUNTIF(L641:BS641,"~*")&gt;0,"*",SUM(L641:BS641))),SUM(L641:BS641))</f>
        <v>未確認</v>
      </c>
      <c r="K641" s="129" t="str">
        <f ref="K641:K648" t="shared" si="120">IF(OR(COUNTIF(L641:BS641,"未確認")&gt;0,COUNTIF(L641:BS641,"*")&gt;0),"※","")</f>
        <v>※</v>
      </c>
      <c r="L641" s="79" t="s">
        <v>366</v>
      </c>
      <c r="M641" s="217">
        <v>0</v>
      </c>
      <c r="N641" s="217" t="s">
        <v>366</v>
      </c>
      <c r="O641" s="217" t="s">
        <v>366</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707</v>
      </c>
      <c r="B642" s="1"/>
      <c r="C642" s="251" t="s">
        <v>708</v>
      </c>
      <c r="D642" s="252"/>
      <c r="E642" s="252"/>
      <c r="F642" s="252"/>
      <c r="G642" s="252"/>
      <c r="H642" s="253"/>
      <c r="I642" s="81" t="s">
        <v>709</v>
      </c>
      <c r="J642" s="78" t="str">
        <f ref="J642:J648" t="shared" si="121">IF(SUM(L642:BS642)=0,IF(COUNTIF(L642:BS642,"未確認")&gt;0,"未確認",IF(COUNTIF(L642:BS642,"~*")&gt;0,"*",SUM(L642:BS642))),SUM(L642:BS642))</f>
        <v>未確認</v>
      </c>
      <c r="K642" s="129" t="str">
        <f t="shared" si="120"/>
        <v>※</v>
      </c>
      <c r="L642" s="79">
        <v>658</v>
      </c>
      <c r="M642" s="217">
        <v>0</v>
      </c>
      <c r="N642" s="217" t="s">
        <v>366</v>
      </c>
      <c r="O642" s="217">
        <v>495</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710</v>
      </c>
      <c r="B643" s="1"/>
      <c r="C643" s="251" t="s">
        <v>711</v>
      </c>
      <c r="D643" s="252"/>
      <c r="E643" s="252"/>
      <c r="F643" s="252"/>
      <c r="G643" s="252"/>
      <c r="H643" s="253"/>
      <c r="I643" s="81" t="s">
        <v>712</v>
      </c>
      <c r="J643" s="78" t="str">
        <f t="shared" si="121"/>
        <v>未確認</v>
      </c>
      <c r="K643" s="129" t="str">
        <f t="shared" si="120"/>
        <v>※</v>
      </c>
      <c r="L643" s="79">
        <v>483</v>
      </c>
      <c r="M643" s="217">
        <v>0</v>
      </c>
      <c r="N643" s="217" t="s">
        <v>366</v>
      </c>
      <c r="O643" s="217">
        <v>428</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713</v>
      </c>
      <c r="B644" s="1"/>
      <c r="C644" s="234" t="s">
        <v>714</v>
      </c>
      <c r="D644" s="235"/>
      <c r="E644" s="235"/>
      <c r="F644" s="235"/>
      <c r="G644" s="235"/>
      <c r="H644" s="236"/>
      <c r="I644" s="81" t="s">
        <v>715</v>
      </c>
      <c r="J644" s="78" t="str">
        <f t="shared" si="121"/>
        <v>未確認</v>
      </c>
      <c r="K644" s="129" t="str">
        <f t="shared" si="120"/>
        <v>※</v>
      </c>
      <c r="L644" s="79" t="s">
        <v>366</v>
      </c>
      <c r="M644" s="217">
        <v>0</v>
      </c>
      <c r="N644" s="217" t="s">
        <v>366</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716</v>
      </c>
      <c r="B645" s="1"/>
      <c r="C645" s="251" t="s">
        <v>717</v>
      </c>
      <c r="D645" s="252"/>
      <c r="E645" s="252"/>
      <c r="F645" s="252"/>
      <c r="G645" s="252"/>
      <c r="H645" s="253"/>
      <c r="I645" s="81" t="s">
        <v>718</v>
      </c>
      <c r="J645" s="78" t="str">
        <f t="shared" si="121"/>
        <v>未確認</v>
      </c>
      <c r="K645" s="129" t="str">
        <f t="shared" si="120"/>
        <v>※</v>
      </c>
      <c r="L645" s="79" t="s">
        <v>366</v>
      </c>
      <c r="M645" s="217">
        <v>0</v>
      </c>
      <c r="N645" s="217" t="s">
        <v>366</v>
      </c>
      <c r="O645" s="217" t="s">
        <v>366</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719</v>
      </c>
      <c r="B646" s="1"/>
      <c r="C646" s="251" t="s">
        <v>720</v>
      </c>
      <c r="D646" s="252"/>
      <c r="E646" s="252"/>
      <c r="F646" s="252"/>
      <c r="G646" s="252"/>
      <c r="H646" s="253"/>
      <c r="I646" s="81" t="s">
        <v>721</v>
      </c>
      <c r="J646" s="78" t="str">
        <f t="shared" si="121"/>
        <v>未確認</v>
      </c>
      <c r="K646" s="129" t="str">
        <f t="shared" si="120"/>
        <v>※</v>
      </c>
      <c r="L646" s="79" t="s">
        <v>366</v>
      </c>
      <c r="M646" s="217">
        <v>0</v>
      </c>
      <c r="N646" s="217" t="s">
        <v>366</v>
      </c>
      <c r="O646" s="217" t="s">
        <v>366</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722</v>
      </c>
      <c r="B647" s="1"/>
      <c r="C647" s="251" t="s">
        <v>723</v>
      </c>
      <c r="D647" s="252"/>
      <c r="E647" s="252"/>
      <c r="F647" s="252"/>
      <c r="G647" s="252"/>
      <c r="H647" s="253"/>
      <c r="I647" s="81" t="s">
        <v>724</v>
      </c>
      <c r="J647" s="78" t="str">
        <f t="shared" si="121"/>
        <v>未確認</v>
      </c>
      <c r="K647" s="129" t="str">
        <f t="shared" si="120"/>
        <v>※</v>
      </c>
      <c r="L647" s="79" t="s">
        <v>366</v>
      </c>
      <c r="M647" s="217" t="s">
        <v>366</v>
      </c>
      <c r="N647" s="217" t="s">
        <v>366</v>
      </c>
      <c r="O647" s="217" t="s">
        <v>366</v>
      </c>
      <c r="P647" s="217" t="s">
        <v>366</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725</v>
      </c>
      <c r="B648" s="1"/>
      <c r="C648" s="234" t="s">
        <v>726</v>
      </c>
      <c r="D648" s="235"/>
      <c r="E648" s="235"/>
      <c r="F648" s="235"/>
      <c r="G648" s="235"/>
      <c r="H648" s="236"/>
      <c r="I648" s="81" t="s">
        <v>727</v>
      </c>
      <c r="J648" s="78" t="str">
        <f t="shared" si="121"/>
        <v>未確認</v>
      </c>
      <c r="K648" s="129" t="str">
        <f t="shared" si="120"/>
        <v>※</v>
      </c>
      <c r="L648" s="79" t="s">
        <v>366</v>
      </c>
      <c r="M648" s="217">
        <v>0</v>
      </c>
      <c r="N648" s="217">
        <v>0</v>
      </c>
      <c r="O648" s="217" t="s">
        <v>366</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729</v>
      </c>
      <c r="C656" s="258" t="s">
        <v>730</v>
      </c>
      <c r="D656" s="259"/>
      <c r="E656" s="259"/>
      <c r="F656" s="259"/>
      <c r="G656" s="259"/>
      <c r="H656" s="260"/>
      <c r="I656" s="81" t="s">
        <v>731</v>
      </c>
      <c r="J656" s="78" t="str">
        <f>IF(SUM(L656:BS656)=0,IF(COUNTIF(L656:BS656,"未確認")&gt;0,"未確認",IF(COUNTIF(L656:BS656,"~*")&gt;0,"*",SUM(L656:BS656))),SUM(L656:BS656))</f>
        <v>未確認</v>
      </c>
      <c r="K656" s="129" t="str">
        <f ref="K656:K670" t="shared" si="126">IF(OR(COUNTIF(L656:BS656,"未確認")&gt;0,COUNTIF(L656:BS656,"*")&gt;0),"※","")</f>
        <v>※</v>
      </c>
      <c r="L656" s="79">
        <v>578</v>
      </c>
      <c r="M656" s="217">
        <v>37</v>
      </c>
      <c r="N656" s="217">
        <v>542</v>
      </c>
      <c r="O656" s="217">
        <v>669</v>
      </c>
      <c r="P656" s="217">
        <v>20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732</v>
      </c>
      <c r="B657" s="58"/>
      <c r="C657" s="117"/>
      <c r="D657" s="118"/>
      <c r="E657" s="251" t="s">
        <v>733</v>
      </c>
      <c r="F657" s="252"/>
      <c r="G657" s="252"/>
      <c r="H657" s="253"/>
      <c r="I657" s="81" t="s">
        <v>734</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735</v>
      </c>
      <c r="B658" s="58"/>
      <c r="C658" s="117"/>
      <c r="D658" s="118"/>
      <c r="E658" s="251" t="s">
        <v>736</v>
      </c>
      <c r="F658" s="252"/>
      <c r="G658" s="252"/>
      <c r="H658" s="253"/>
      <c r="I658" s="81" t="s">
        <v>737</v>
      </c>
      <c r="J658" s="78" t="str">
        <f t="shared" si="127"/>
        <v>未確認</v>
      </c>
      <c r="K658" s="129" t="str">
        <f t="shared" si="126"/>
        <v>※</v>
      </c>
      <c r="L658" s="79">
        <v>73</v>
      </c>
      <c r="M658" s="217" t="s">
        <v>366</v>
      </c>
      <c r="N658" s="217">
        <v>20</v>
      </c>
      <c r="O658" s="217">
        <v>79</v>
      </c>
      <c r="P658" s="217" t="s">
        <v>366</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738</v>
      </c>
      <c r="B659" s="58"/>
      <c r="C659" s="191"/>
      <c r="D659" s="192"/>
      <c r="E659" s="251" t="s">
        <v>739</v>
      </c>
      <c r="F659" s="252"/>
      <c r="G659" s="252"/>
      <c r="H659" s="253"/>
      <c r="I659" s="81" t="s">
        <v>740</v>
      </c>
      <c r="J659" s="78" t="str">
        <f t="shared" si="127"/>
        <v>未確認</v>
      </c>
      <c r="K659" s="129" t="str">
        <f t="shared" si="126"/>
        <v>※</v>
      </c>
      <c r="L659" s="79">
        <v>0</v>
      </c>
      <c r="M659" s="217">
        <v>0</v>
      </c>
      <c r="N659" s="217">
        <v>0</v>
      </c>
      <c r="O659" s="217">
        <v>0</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741</v>
      </c>
      <c r="B660" s="58"/>
      <c r="C660" s="191"/>
      <c r="D660" s="192"/>
      <c r="E660" s="251" t="s">
        <v>742</v>
      </c>
      <c r="F660" s="252"/>
      <c r="G660" s="252"/>
      <c r="H660" s="253"/>
      <c r="I660" s="81" t="s">
        <v>743</v>
      </c>
      <c r="J660" s="78" t="str">
        <f t="shared" si="127"/>
        <v>未確認</v>
      </c>
      <c r="K660" s="129" t="str">
        <f t="shared" si="126"/>
        <v>※</v>
      </c>
      <c r="L660" s="79">
        <v>507</v>
      </c>
      <c r="M660" s="217">
        <v>32</v>
      </c>
      <c r="N660" s="217">
        <v>524</v>
      </c>
      <c r="O660" s="217">
        <v>591</v>
      </c>
      <c r="P660" s="217">
        <v>17</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744</v>
      </c>
      <c r="B661" s="58"/>
      <c r="C661" s="117"/>
      <c r="D661" s="118"/>
      <c r="E661" s="251" t="s">
        <v>745</v>
      </c>
      <c r="F661" s="252"/>
      <c r="G661" s="252"/>
      <c r="H661" s="253"/>
      <c r="I661" s="81" t="s">
        <v>746</v>
      </c>
      <c r="J661" s="78" t="str">
        <f t="shared" si="127"/>
        <v>未確認</v>
      </c>
      <c r="K661" s="129" t="str">
        <f t="shared" si="126"/>
        <v>※</v>
      </c>
      <c r="L661" s="79">
        <v>0</v>
      </c>
      <c r="M661" s="217">
        <v>0</v>
      </c>
      <c r="N661" s="217">
        <v>0</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747</v>
      </c>
      <c r="B662" s="58"/>
      <c r="C662" s="117"/>
      <c r="D662" s="118"/>
      <c r="E662" s="251" t="s">
        <v>748</v>
      </c>
      <c r="F662" s="252"/>
      <c r="G662" s="252"/>
      <c r="H662" s="253"/>
      <c r="I662" s="81" t="s">
        <v>749</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750</v>
      </c>
      <c r="B663" s="58"/>
      <c r="C663" s="117"/>
      <c r="D663" s="118"/>
      <c r="E663" s="251" t="s">
        <v>751</v>
      </c>
      <c r="F663" s="252"/>
      <c r="G663" s="252"/>
      <c r="H663" s="253"/>
      <c r="I663" s="81" t="s">
        <v>752</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753</v>
      </c>
      <c r="B664" s="58"/>
      <c r="C664" s="119"/>
      <c r="D664" s="120"/>
      <c r="E664" s="251" t="s">
        <v>754</v>
      </c>
      <c r="F664" s="252"/>
      <c r="G664" s="252"/>
      <c r="H664" s="253"/>
      <c r="I664" s="81" t="s">
        <v>755</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756</v>
      </c>
      <c r="B665" s="58"/>
      <c r="C665" s="251" t="s">
        <v>757</v>
      </c>
      <c r="D665" s="252"/>
      <c r="E665" s="252"/>
      <c r="F665" s="252"/>
      <c r="G665" s="252"/>
      <c r="H665" s="253"/>
      <c r="I665" s="81" t="s">
        <v>758</v>
      </c>
      <c r="J665" s="78" t="str">
        <f t="shared" si="127"/>
        <v>未確認</v>
      </c>
      <c r="K665" s="129" t="str">
        <f t="shared" si="126"/>
        <v>※</v>
      </c>
      <c r="L665" s="79">
        <v>188</v>
      </c>
      <c r="M665" s="217" t="s">
        <v>366</v>
      </c>
      <c r="N665" s="217">
        <v>245</v>
      </c>
      <c r="O665" s="217">
        <v>74</v>
      </c>
      <c r="P665" s="217">
        <v>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759</v>
      </c>
      <c r="B666" s="58"/>
      <c r="C666" s="234" t="s">
        <v>760</v>
      </c>
      <c r="D666" s="235"/>
      <c r="E666" s="235"/>
      <c r="F666" s="235"/>
      <c r="G666" s="235"/>
      <c r="H666" s="236"/>
      <c r="I666" s="85" t="s">
        <v>761</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762</v>
      </c>
      <c r="B667" s="58"/>
      <c r="C667" s="251" t="s">
        <v>763</v>
      </c>
      <c r="D667" s="252"/>
      <c r="E667" s="252"/>
      <c r="F667" s="252"/>
      <c r="G667" s="252"/>
      <c r="H667" s="253"/>
      <c r="I667" s="81" t="s">
        <v>764</v>
      </c>
      <c r="J667" s="78" t="str">
        <f t="shared" si="127"/>
        <v>未確認</v>
      </c>
      <c r="K667" s="129" t="str">
        <f t="shared" si="126"/>
        <v>※</v>
      </c>
      <c r="L667" s="79">
        <v>171</v>
      </c>
      <c r="M667" s="217">
        <v>0</v>
      </c>
      <c r="N667" s="217">
        <v>195</v>
      </c>
      <c r="O667" s="217">
        <v>60</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765</v>
      </c>
      <c r="B668" s="58"/>
      <c r="C668" s="251" t="s">
        <v>766</v>
      </c>
      <c r="D668" s="252"/>
      <c r="E668" s="252"/>
      <c r="F668" s="252"/>
      <c r="G668" s="252"/>
      <c r="H668" s="253"/>
      <c r="I668" s="81" t="s">
        <v>767</v>
      </c>
      <c r="J668" s="78" t="str">
        <f t="shared" si="127"/>
        <v>未確認</v>
      </c>
      <c r="K668" s="129" t="str">
        <f t="shared" si="126"/>
        <v>※</v>
      </c>
      <c r="L668" s="79">
        <v>11</v>
      </c>
      <c r="M668" s="217">
        <v>0</v>
      </c>
      <c r="N668" s="217" t="s">
        <v>366</v>
      </c>
      <c r="O668" s="217">
        <v>35</v>
      </c>
      <c r="P668" s="217" t="s">
        <v>366</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768</v>
      </c>
      <c r="B669" s="58"/>
      <c r="C669" s="234" t="s">
        <v>769</v>
      </c>
      <c r="D669" s="235"/>
      <c r="E669" s="235"/>
      <c r="F669" s="235"/>
      <c r="G669" s="235"/>
      <c r="H669" s="236"/>
      <c r="I669" s="81" t="s">
        <v>770</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771</v>
      </c>
      <c r="B670" s="58"/>
      <c r="C670" s="251" t="s">
        <v>772</v>
      </c>
      <c r="D670" s="252"/>
      <c r="E670" s="252"/>
      <c r="F670" s="252"/>
      <c r="G670" s="252"/>
      <c r="H670" s="253"/>
      <c r="I670" s="81" t="s">
        <v>773</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774</v>
      </c>
      <c r="B677" s="58"/>
      <c r="C677" s="234" t="s">
        <v>775</v>
      </c>
      <c r="D677" s="235"/>
      <c r="E677" s="235"/>
      <c r="F677" s="235"/>
      <c r="G677" s="235"/>
      <c r="H677" s="236"/>
      <c r="I677" s="85" t="s">
        <v>776</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507</v>
      </c>
      <c r="M680" s="232">
        <v>704</v>
      </c>
      <c r="N680" s="232">
        <v>856</v>
      </c>
      <c r="O680" s="232">
        <v>609</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t="s">
        <v>366</v>
      </c>
      <c r="M705" s="217">
        <v>0</v>
      </c>
      <c r="N705" s="217" t="s">
        <v>366</v>
      </c>
      <c r="O705" s="217" t="s">
        <v>366</v>
      </c>
      <c r="P705" s="217" t="s">
        <v>366</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25</v>
      </c>
      <c r="M714" s="217">
        <v>0</v>
      </c>
      <c r="N714" s="217" t="s">
        <v>366</v>
      </c>
      <c r="O714" s="217">
        <v>0</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