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<sst xmlns="http://schemas.openxmlformats.org/spreadsheetml/2006/main" count="842" uniqueCount="842">
  <si>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光武内科循環器科病院</t>
  </si>
  <si>
    <t>〒811-5135　壱岐市郷ノ浦町郷ノ浦１５－３</t>
  </si>
  <si>
    <t>病棟の建築時期と構造</t>
  </si>
  <si>
    <t>建物情報＼病棟名</t>
  </si>
  <si>
    <t>地域包括ケア病棟</t>
  </si>
  <si>
    <t>療養病棟</t>
  </si>
  <si>
    <t>様式１病院病棟票(1)</t>
  </si>
  <si>
    <t>建築時期</t>
  </si>
  <si>
    <t>1982</t>
  </si>
  <si>
    <t>構造</t>
  </si>
  <si>
    <t>2</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</si>
  <si>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</si>
  <si>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</si>
  <si>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</si>
  <si>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</si>
  <si>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</si>
  <si>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</si>
  <si>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</si>
  <si>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</si>
  <si>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</si>
  <si>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</si>
  <si>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</si>
  <si>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</si>
  <si>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</si>
  <si>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</si>
  <si>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</si>
  <si>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</si>
  <si>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</si>
  <si>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</si>
  <si>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</si>
  <si>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</si>
  <si>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</si>
  <si>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</si>
  <si>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</si>
  <si>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</si>
  <si>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</si>
  <si>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</si>
  <si>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</si>
  <si>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</si>
  <si>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</si>
  <si>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</si>
  <si>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</si>
  <si>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</si>
  <si>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</si>
  <si>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</si>
  <si>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</si>
  <si>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</si>
  <si>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</si>
  <si>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</si>
  <si>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</si>
  <si>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</si>
  <si>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</si>
  <si>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</si>
  <si>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</si>
  <si>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</si>
  <si>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</si>
  <si>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</si>
  <si>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</si>
  <si>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</si>
  <si>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</si>
  <si>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</si>
  <si>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</si>
  <si>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</si>
  <si>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</si>
  <si>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</si>
  <si>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</si>
  <si>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</si>
  <si>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</si>
  <si>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</si>
  <si>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</si>
  <si>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</si>
  <si>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</si>
  <si>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</si>
  <si>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</si>
  <si>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</si>
  <si>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</si>
  <si>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</si>
  <si>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</si>
  <si>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</si>
  <si>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</si>
  <si>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</si>
  <si>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</si>
  <si>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</si>
  <si>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</si>
  <si>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</si>
  <si>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</si>
  <si>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</si>
  <si>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</si>
  <si>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</si>
  <si>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</si>
  <si>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</si>
  <si>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</si>
  <si>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</si>
  <si>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</si>
  <si>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</si>
  <si>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</si>
  <si>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</si>
  <si>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</si>
  <si>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</si>
  <si>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</si>
  <si>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</si>
  <si>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</si>
  <si>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</si>
  <si>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</si>
  <si>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</si>
  <si>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</si>
  <si>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様式１病院施設票(43)-2</t>
  </si>
  <si>
    <t>内科</t>
  </si>
  <si>
    <t>様式１病院施設票(43)-3</t>
  </si>
  <si>
    <t>神経内科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</si>
  <si>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</si>
  <si>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</si>
  <si>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</si>
  <si>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</si>
  <si>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</si>
  <si>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</si>
  <si>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</si>
  <si>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</si>
  <si>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</si>
  <si>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</si>
  <si>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</si>
  <si>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</si>
  <si>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</si>
  <si>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</si>
  <si>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</si>
  <si>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</si>
  <si>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</si>
  <si>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</si>
  <si>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</si>
  <si>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</si>
  <si>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</si>
  <si>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</si>
  <si>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</si>
  <si>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</si>
  <si>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</si>
  <si>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</si>
  <si>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</si>
  <si>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</si>
  <si>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</si>
  <si>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</si>
  <si>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</si>
  <si>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</si>
  <si>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</si>
  <si>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</si>
  <si>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</si>
  <si>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</si>
  <si>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</si>
  <si>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</si>
  <si>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</si>
  <si>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</si>
  <si>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</si>
  <si>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</si>
  <si>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</si>
  <si>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</si>
  <si>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</si>
  <si>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</si>
  <si>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</si>
  <si>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</si>
  <si>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</si>
  <si>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</si>
  <si>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</si>
  <si>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</si>
  <si>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</si>
  <si>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</si>
  <si>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</si>
  <si>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</si>
  <si>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</si>
  <si>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</si>
  <si>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</si>
  <si>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</si>
  <si>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</si>
  <si>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</si>
  <si>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</si>
  <si>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</si>
  <si>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</si>
  <si>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</si>
  <si>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</si>
  <si>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</si>
  <si>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</si>
  <si>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</si>
  <si>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</si>
  <si>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</si>
  <si>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</si>
  <si>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</si>
  <si>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</si>
  <si>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</si>
  <si>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</si>
  <si>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</si>
  <si>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</si>
  <si>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</si>
  <si>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</si>
  <si>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</si>
  <si>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</si>
  <si>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</si>
  <si>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</si>
  <si>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</si>
  <si>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</si>
  <si>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</si>
  <si>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</si>
  <si>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</si>
  <si>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</si>
  <si>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</si>
  <si>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</si>
  <si>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</si>
  <si>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</si>
  <si>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</si>
  <si>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</si>
  <si>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</si>
  <si>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</si>
  <si>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</si>
  <si>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</si>
  <si>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</si>
  <si>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</si>
  <si>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</si>
  <si>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</si>
  <si>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</si>
  <si>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</si>
  <si>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</si>
  <si>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</si>
  <si>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</si>
  <si>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</si>
  <si>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</si>
  <si>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</si>
  <si>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</si>
  <si>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</si>
  <si>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</si>
  <si>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</si>
  <si>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</si>
  <si>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</si>
  <si>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</si>
  <si>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</si>
  <si>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</si>
  <si>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</si>
  <si>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</si>
  <si>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</si>
  <si>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</si>
  <si>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</si>
  <si>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</si>
  <si>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</si>
  <si>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</si>
  <si>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</si>
  <si>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</si>
  <si>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</si>
  <si>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</si>
  <si>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</si>
  <si>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</si>
  <si>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</si>
  <si>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</si>
  <si>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</si>
  <si>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</si>
  <si>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</si>
  <si>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</si>
  <si>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</si>
  <si>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</si>
  <si>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</si>
  <si>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</si>
  <si>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</si>
  <si>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</si>
  <si>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</si>
  <si>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</si>
  <si>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</si>
  <si>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</si>
  <si>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</si>
  <si>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</si>
  <si>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</si>
  <si>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</si>
  <si>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</si>
  <si>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</si>
  <si>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</si>
  <si>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</si>
  <si>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</si>
  <si>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</si>
  <si>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</si>
  <si>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</si>
  <si>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</si>
  <si>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</si>
  <si>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</si>
  <si>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</si>
  <si>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</si>
  <si>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</si>
  <si>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</si>
  <si>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</si>
  <si>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</si>
  <si>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</si>
  <si>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</si>
  <si>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</si>
  <si>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</si>
  <si>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</si>
  <si>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</si>
  <si>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</si>
  <si>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</si>
  <si>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</si>
  <si>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</si>
  <si>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</si>
  <si>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</si>
  <si>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</si>
  <si>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</si>
  <si>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</si>
  <si>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</si>
  <si>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</si>
  <si>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</si>
  <si>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</si>
  <si>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</si>
  <si>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</si>
  <si>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</si>
  <si>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</si>
  <si>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</si>
  <si>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</si>
  <si>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</si>
  <si>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</si>
  <si>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</si>
  <si>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</si>
  <si>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</si>
  <si>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</si>
  <si>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</si>
  <si>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</si>
  <si>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</si>
  <si>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</si>
  <si>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</si>
  <si>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</si>
  <si>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</si>
  <si>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</si>
  <si>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</si>
  <si>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</si>
  <si>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</si>
  <si>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</si>
  <si>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</si>
  <si>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</si>
  <si>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</si>
  <si>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</si>
  <si>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</si>
  <si>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</si>
  <si>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</si>
  <si>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</si>
  <si>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</si>
  <si>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</si>
  <si>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</si>
  <si>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</si>
  <si>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</si>
  <si>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</si>
  <si>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</si>
  <si>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</si>
  <si>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</si>
  <si>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</si>
  <si>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</si>
  <si>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</si>
  <si>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</si>
  <si>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</si>
  <si>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</si>
  <si>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</si>
  <si>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</si>
  <si>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</si>
  <si>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</si>
  <si>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</si>
  <si>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</si>
  <si>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</si>
  <si>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</si>
  <si>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療養病津</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</si>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</sst>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15</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40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35</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40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48</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48</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48</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48</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48</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48</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109</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40</v>
      </c>
      <c r="M137" s="211">
        <v>48</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5.3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14</v>
      </c>
      <c r="M193" s="213">
        <v>8</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0</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3</v>
      </c>
      <c r="M195" s="213">
        <v>3</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8</v>
      </c>
      <c r="M197" s="213">
        <v>14</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0</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5</v>
      </c>
      <c r="M201" s="213">
        <v>5</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2</v>
      </c>
      <c r="M203" s="213">
        <v>3</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1</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1</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191</v>
      </c>
      <c r="M219" s="369"/>
      <c r="N219" s="370"/>
      <c r="O219" s="5"/>
      <c r="P219" s="5"/>
      <c r="Q219" s="5"/>
      <c r="R219" s="5"/>
      <c r="S219" s="5"/>
      <c r="T219" s="5"/>
      <c r="U219" s="5"/>
      <c r="V219" s="5"/>
    </row>
    <row r="220" ht="20.25" customHeight="1">
      <c r="C220" s="25"/>
      <c r="I220" s="47" t="s">
        <v>75</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0</v>
      </c>
      <c r="M221" s="89">
        <v>3</v>
      </c>
      <c r="N221" s="89">
        <v>1</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0.5</v>
      </c>
      <c r="N222" s="90">
        <v>0</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4</v>
      </c>
      <c r="N223" s="89">
        <v>0</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1</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1</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0</v>
      </c>
      <c r="N226" s="90">
        <v>0</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1</v>
      </c>
      <c r="N229" s="89">
        <v>1</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0</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0</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0</v>
      </c>
      <c r="N235" s="89">
        <v>1</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v>
      </c>
      <c r="N236" s="90">
        <v>0</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0</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1</v>
      </c>
      <c r="N239" s="89">
        <v>1</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131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161</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2</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194</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194</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682</v>
      </c>
      <c r="M316" s="213">
        <v>133</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277</v>
      </c>
      <c r="M317" s="213">
        <v>92</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82</v>
      </c>
      <c r="M318" s="213">
        <v>41</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323</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11236</v>
      </c>
      <c r="M320" s="213">
        <v>16980</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685</v>
      </c>
      <c r="M321" s="213">
        <v>134</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682</v>
      </c>
      <c r="M329" s="213">
        <v>133</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40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618</v>
      </c>
      <c r="M331" s="213">
        <v>27</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22</v>
      </c>
      <c r="M332" s="213">
        <v>18</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42</v>
      </c>
      <c r="M333" s="213">
        <v>48</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194</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685</v>
      </c>
      <c r="M337" s="213">
        <v>134</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40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537</v>
      </c>
      <c r="M339" s="213">
        <v>11</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33</v>
      </c>
      <c r="M340" s="213">
        <v>10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8</v>
      </c>
      <c r="M341" s="213">
        <v>36</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24</v>
      </c>
      <c r="M342" s="213">
        <v>10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6</v>
      </c>
      <c r="M344" s="213">
        <v>1</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37</v>
      </c>
      <c r="M345" s="213">
        <v>66</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194</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645</v>
      </c>
      <c r="M354" s="213">
        <v>134</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560</v>
      </c>
      <c r="M355" s="213">
        <v>130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55</v>
      </c>
      <c r="M356" s="213">
        <v>2</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30</v>
      </c>
      <c r="M357" s="213">
        <v>2</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29</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28</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1</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31</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28</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3</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356</v>
      </c>
      <c r="M390" s="210" t="s">
        <v>357</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362</v>
      </c>
      <c r="D395" s="235"/>
      <c r="E395" s="235"/>
      <c r="F395" s="235"/>
      <c r="G395" s="235"/>
      <c r="H395" s="236"/>
      <c r="I395" s="288"/>
      <c r="J395" s="169" t="str">
        <f t="shared" si="59"/>
        <v>未確認</v>
      </c>
      <c r="K395" s="170" t="str">
        <f t="shared" si="60"/>
        <v>※</v>
      </c>
      <c r="L395" s="79">
        <v>165</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366</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368</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369</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370</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371</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115</v>
      </c>
      <c r="D405" s="235"/>
      <c r="E405" s="235"/>
      <c r="F405" s="235"/>
      <c r="G405" s="235"/>
      <c r="H405" s="236"/>
      <c r="I405" s="288"/>
      <c r="J405" s="169" t="str">
        <f t="shared" si="59"/>
        <v>未確認</v>
      </c>
      <c r="K405" s="170" t="str">
        <f t="shared" si="60"/>
        <v>※</v>
      </c>
      <c r="L405" s="79">
        <v>0</v>
      </c>
      <c r="M405" s="217">
        <v>657</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372</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373</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374</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375</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376</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377</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378</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379</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380</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381</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382</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383</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384</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385</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386</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387</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388</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389</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391</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392</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393</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394</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395</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396</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397</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398</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399</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400</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401</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402</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403</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404</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405</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406</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407</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408</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409</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410</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411</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412</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114</v>
      </c>
      <c r="D447" s="235"/>
      <c r="E447" s="235"/>
      <c r="F447" s="235"/>
      <c r="G447" s="235"/>
      <c r="H447" s="236"/>
      <c r="I447" s="288"/>
      <c r="J447" s="169" t="str">
        <f t="shared" si="61"/>
        <v>未確認</v>
      </c>
      <c r="K447" s="170" t="str">
        <f t="shared" si="62"/>
        <v>※</v>
      </c>
      <c r="L447" s="79">
        <v>767</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98</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t="s">
        <v>437</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438</v>
      </c>
      <c r="C476" s="130"/>
      <c r="D476" s="292" t="s">
        <v>439</v>
      </c>
      <c r="E476" s="251" t="s">
        <v>440</v>
      </c>
      <c r="F476" s="252"/>
      <c r="G476" s="252"/>
      <c r="H476" s="253"/>
      <c r="I476" s="256"/>
      <c r="J476" s="78" t="str">
        <f ref="J476:J503" t="shared" si="70">IF(SUM(L476:BS476)=0,IF(COUNTIF(L476:BS476,"未確認")&gt;0,"未確認",IF(COUNTIF(L476:BS476,"~*")&gt;0,"*",SUM(L476:BS476))),SUM(L476:BS476))</f>
        <v>未確認</v>
      </c>
      <c r="K476" s="129" t="str">
        <f t="shared" si="69"/>
        <v>※</v>
      </c>
      <c r="L476" s="79" t="s">
        <v>437</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441</v>
      </c>
      <c r="C477" s="130"/>
      <c r="D477" s="293"/>
      <c r="E477" s="251" t="s">
        <v>442</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443</v>
      </c>
      <c r="C478" s="130"/>
      <c r="D478" s="293"/>
      <c r="E478" s="251" t="s">
        <v>444</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445</v>
      </c>
      <c r="C479" s="130"/>
      <c r="D479" s="293"/>
      <c r="E479" s="251" t="s">
        <v>446</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447</v>
      </c>
      <c r="C480" s="130"/>
      <c r="D480" s="293"/>
      <c r="E480" s="251" t="s">
        <v>448</v>
      </c>
      <c r="F480" s="252"/>
      <c r="G480" s="252"/>
      <c r="H480" s="253"/>
      <c r="I480" s="256"/>
      <c r="J480" s="78" t="str">
        <f t="shared" si="70"/>
        <v>未確認</v>
      </c>
      <c r="K480" s="129" t="str">
        <f t="shared" si="69"/>
        <v>※</v>
      </c>
      <c r="L480" s="79" t="s">
        <v>437</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449</v>
      </c>
      <c r="C481" s="130"/>
      <c r="D481" s="293"/>
      <c r="E481" s="251" t="s">
        <v>450</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451</v>
      </c>
      <c r="C482" s="130"/>
      <c r="D482" s="293"/>
      <c r="E482" s="251" t="s">
        <v>452</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453</v>
      </c>
      <c r="C483" s="130"/>
      <c r="D483" s="293"/>
      <c r="E483" s="251" t="s">
        <v>454</v>
      </c>
      <c r="F483" s="252"/>
      <c r="G483" s="252"/>
      <c r="H483" s="253"/>
      <c r="I483" s="256"/>
      <c r="J483" s="78" t="str">
        <f t="shared" si="70"/>
        <v>未確認</v>
      </c>
      <c r="K483" s="129" t="str">
        <f>IF(OR(COUNTIF(L483:BS483,"未確認")&gt;0,COUNTIF(L483:BS483,"*")&gt;0),"※","")</f>
        <v>※</v>
      </c>
      <c r="L483" s="79" t="s">
        <v>437</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455</v>
      </c>
      <c r="C484" s="130"/>
      <c r="D484" s="293"/>
      <c r="E484" s="251" t="s">
        <v>456</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457</v>
      </c>
      <c r="C485" s="130"/>
      <c r="D485" s="293"/>
      <c r="E485" s="251" t="s">
        <v>458</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459</v>
      </c>
      <c r="C486" s="130"/>
      <c r="D486" s="293"/>
      <c r="E486" s="251" t="s">
        <v>460</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461</v>
      </c>
      <c r="C487" s="130"/>
      <c r="D487" s="294"/>
      <c r="E487" s="251" t="s">
        <v>462</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463</v>
      </c>
      <c r="B488" s="99"/>
      <c r="C488" s="258" t="s">
        <v>464</v>
      </c>
      <c r="D488" s="259"/>
      <c r="E488" s="259"/>
      <c r="F488" s="259"/>
      <c r="G488" s="259"/>
      <c r="H488" s="260"/>
      <c r="I488" s="255" t="s">
        <v>465</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466</v>
      </c>
      <c r="C489" s="130"/>
      <c r="D489" s="292" t="s">
        <v>439</v>
      </c>
      <c r="E489" s="251" t="s">
        <v>440</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467</v>
      </c>
      <c r="C490" s="130"/>
      <c r="D490" s="293"/>
      <c r="E490" s="251" t="s">
        <v>442</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468</v>
      </c>
      <c r="C491" s="130"/>
      <c r="D491" s="293"/>
      <c r="E491" s="251" t="s">
        <v>444</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469</v>
      </c>
      <c r="C492" s="130"/>
      <c r="D492" s="293"/>
      <c r="E492" s="251" t="s">
        <v>446</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470</v>
      </c>
      <c r="C493" s="130"/>
      <c r="D493" s="293"/>
      <c r="E493" s="251" t="s">
        <v>448</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471</v>
      </c>
      <c r="C494" s="130"/>
      <c r="D494" s="293"/>
      <c r="E494" s="251" t="s">
        <v>450</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472</v>
      </c>
      <c r="C495" s="130"/>
      <c r="D495" s="293"/>
      <c r="E495" s="251" t="s">
        <v>452</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473</v>
      </c>
      <c r="C496" s="130"/>
      <c r="D496" s="293"/>
      <c r="E496" s="251" t="s">
        <v>454</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474</v>
      </c>
      <c r="C497" s="130"/>
      <c r="D497" s="293"/>
      <c r="E497" s="251" t="s">
        <v>456</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475</v>
      </c>
      <c r="C498" s="130"/>
      <c r="D498" s="293"/>
      <c r="E498" s="251" t="s">
        <v>458</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476</v>
      </c>
      <c r="C499" s="130"/>
      <c r="D499" s="293"/>
      <c r="E499" s="251" t="s">
        <v>460</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477</v>
      </c>
      <c r="C500" s="130"/>
      <c r="D500" s="294"/>
      <c r="E500" s="251" t="s">
        <v>462</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478</v>
      </c>
      <c r="B501" s="99"/>
      <c r="C501" s="251" t="s">
        <v>479</v>
      </c>
      <c r="D501" s="252"/>
      <c r="E501" s="252"/>
      <c r="F501" s="252"/>
      <c r="G501" s="252"/>
      <c r="H501" s="253"/>
      <c r="I501" s="81" t="s">
        <v>480</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481</v>
      </c>
      <c r="B502" s="99"/>
      <c r="C502" s="251" t="s">
        <v>482</v>
      </c>
      <c r="D502" s="252"/>
      <c r="E502" s="252"/>
      <c r="F502" s="252"/>
      <c r="G502" s="252"/>
      <c r="H502" s="253"/>
      <c r="I502" s="81" t="s">
        <v>483</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484</v>
      </c>
      <c r="B503" s="99"/>
      <c r="C503" s="251" t="s">
        <v>485</v>
      </c>
      <c r="D503" s="252"/>
      <c r="E503" s="252"/>
      <c r="F503" s="252"/>
      <c r="G503" s="252"/>
      <c r="H503" s="253"/>
      <c r="I503" s="81" t="s">
        <v>486</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488</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489</v>
      </c>
      <c r="C511" s="251" t="s">
        <v>490</v>
      </c>
      <c r="D511" s="252"/>
      <c r="E511" s="252"/>
      <c r="F511" s="252"/>
      <c r="G511" s="252"/>
      <c r="H511" s="253"/>
      <c r="I511" s="82" t="s">
        <v>491</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492</v>
      </c>
      <c r="B512" s="132"/>
      <c r="C512" s="251" t="s">
        <v>493</v>
      </c>
      <c r="D512" s="252"/>
      <c r="E512" s="252"/>
      <c r="F512" s="252"/>
      <c r="G512" s="252"/>
      <c r="H512" s="253"/>
      <c r="I512" s="81" t="s">
        <v>494</v>
      </c>
      <c r="J512" s="78" t="str">
        <f ref="J512:J518" t="shared" si="77">IF(SUM(L512:BS512)=0,IF(COUNTIF(L512:BS512,"未確認")&gt;0,"未確認",IF(COUNTIF(L512:BS512,"~*")&gt;0,"*",SUM(L512:BS512))),SUM(L512:BS512))</f>
        <v>未確認</v>
      </c>
      <c r="K512" s="129" t="str">
        <f t="shared" si="76"/>
        <v>※</v>
      </c>
      <c r="L512" s="79" t="s">
        <v>437</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495</v>
      </c>
      <c r="B513" s="132"/>
      <c r="C513" s="251" t="s">
        <v>496</v>
      </c>
      <c r="D513" s="252"/>
      <c r="E513" s="252"/>
      <c r="F513" s="252"/>
      <c r="G513" s="252"/>
      <c r="H513" s="253"/>
      <c r="I513" s="81" t="s">
        <v>497</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498</v>
      </c>
      <c r="B514" s="132"/>
      <c r="C514" s="251" t="s">
        <v>499</v>
      </c>
      <c r="D514" s="252"/>
      <c r="E514" s="252"/>
      <c r="F514" s="252"/>
      <c r="G514" s="252"/>
      <c r="H514" s="253"/>
      <c r="I514" s="81" t="s">
        <v>500</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501</v>
      </c>
      <c r="B515" s="132"/>
      <c r="C515" s="251" t="s">
        <v>502</v>
      </c>
      <c r="D515" s="252"/>
      <c r="E515" s="252"/>
      <c r="F515" s="252"/>
      <c r="G515" s="252"/>
      <c r="H515" s="253"/>
      <c r="I515" s="81" t="s">
        <v>503</v>
      </c>
      <c r="J515" s="78" t="str">
        <f t="shared" si="77"/>
        <v>未確認</v>
      </c>
      <c r="K515" s="129" t="str">
        <f t="shared" si="76"/>
        <v>※</v>
      </c>
      <c r="L515" s="79" t="s">
        <v>437</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504</v>
      </c>
      <c r="B516" s="132"/>
      <c r="C516" s="234" t="s">
        <v>505</v>
      </c>
      <c r="D516" s="235"/>
      <c r="E516" s="235"/>
      <c r="F516" s="235"/>
      <c r="G516" s="235"/>
      <c r="H516" s="236"/>
      <c r="I516" s="81" t="s">
        <v>506</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507</v>
      </c>
      <c r="B517" s="132"/>
      <c r="C517" s="251" t="s">
        <v>508</v>
      </c>
      <c r="D517" s="252"/>
      <c r="E517" s="252"/>
      <c r="F517" s="252"/>
      <c r="G517" s="252"/>
      <c r="H517" s="253"/>
      <c r="I517" s="81" t="s">
        <v>509</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510</v>
      </c>
      <c r="B518" s="132"/>
      <c r="C518" s="251" t="s">
        <v>511</v>
      </c>
      <c r="D518" s="252"/>
      <c r="E518" s="252"/>
      <c r="F518" s="252"/>
      <c r="G518" s="252"/>
      <c r="H518" s="253"/>
      <c r="I518" s="81" t="s">
        <v>512</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513</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514</v>
      </c>
      <c r="B523" s="132"/>
      <c r="C523" s="268" t="s">
        <v>515</v>
      </c>
      <c r="D523" s="269"/>
      <c r="E523" s="269"/>
      <c r="F523" s="269"/>
      <c r="G523" s="269"/>
      <c r="H523" s="270"/>
      <c r="I523" s="81" t="s">
        <v>516</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517</v>
      </c>
      <c r="D524" s="269"/>
      <c r="E524" s="269"/>
      <c r="F524" s="269"/>
      <c r="G524" s="269"/>
      <c r="H524" s="270"/>
      <c r="I524" s="81" t="s">
        <v>518</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519</v>
      </c>
      <c r="B525" s="132"/>
      <c r="C525" s="268" t="s">
        <v>520</v>
      </c>
      <c r="D525" s="269"/>
      <c r="E525" s="269"/>
      <c r="F525" s="269"/>
      <c r="G525" s="269"/>
      <c r="H525" s="270"/>
      <c r="I525" s="81" t="s">
        <v>521</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522</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523</v>
      </c>
      <c r="B530" s="132"/>
      <c r="C530" s="268" t="s">
        <v>524</v>
      </c>
      <c r="D530" s="269"/>
      <c r="E530" s="269"/>
      <c r="F530" s="269"/>
      <c r="G530" s="269"/>
      <c r="H530" s="270"/>
      <c r="I530" s="81" t="s">
        <v>525</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526</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527</v>
      </c>
      <c r="B535" s="132"/>
      <c r="C535" s="251" t="s">
        <v>528</v>
      </c>
      <c r="D535" s="252"/>
      <c r="E535" s="252"/>
      <c r="F535" s="252"/>
      <c r="G535" s="252"/>
      <c r="H535" s="253"/>
      <c r="I535" s="81" t="s">
        <v>529</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530</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531</v>
      </c>
      <c r="B540" s="132"/>
      <c r="C540" s="251" t="s">
        <v>532</v>
      </c>
      <c r="D540" s="252"/>
      <c r="E540" s="252"/>
      <c r="F540" s="252"/>
      <c r="G540" s="252"/>
      <c r="H540" s="253"/>
      <c r="I540" s="81" t="s">
        <v>533</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534</v>
      </c>
      <c r="B541" s="132"/>
      <c r="C541" s="251" t="s">
        <v>535</v>
      </c>
      <c r="D541" s="252"/>
      <c r="E541" s="252"/>
      <c r="F541" s="252"/>
      <c r="G541" s="252"/>
      <c r="H541" s="253"/>
      <c r="I541" s="81" t="s">
        <v>536</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537</v>
      </c>
      <c r="B542" s="132"/>
      <c r="C542" s="251" t="s">
        <v>538</v>
      </c>
      <c r="D542" s="252"/>
      <c r="E542" s="252"/>
      <c r="F542" s="252"/>
      <c r="G542" s="252"/>
      <c r="H542" s="253"/>
      <c r="I542" s="255" t="s">
        <v>539</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540</v>
      </c>
      <c r="B543" s="132"/>
      <c r="C543" s="251" t="s">
        <v>541</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543</v>
      </c>
      <c r="B545" s="132"/>
      <c r="C545" s="251" t="s">
        <v>544</v>
      </c>
      <c r="D545" s="252"/>
      <c r="E545" s="252"/>
      <c r="F545" s="252"/>
      <c r="G545" s="252"/>
      <c r="H545" s="253"/>
      <c r="I545" s="81" t="s">
        <v>545</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546</v>
      </c>
      <c r="B546" s="132"/>
      <c r="C546" s="251" t="s">
        <v>547</v>
      </c>
      <c r="D546" s="252"/>
      <c r="E546" s="252"/>
      <c r="F546" s="252"/>
      <c r="G546" s="252"/>
      <c r="H546" s="253"/>
      <c r="I546" s="81" t="s">
        <v>548</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550</v>
      </c>
      <c r="C554" s="251" t="s">
        <v>551</v>
      </c>
      <c r="D554" s="252"/>
      <c r="E554" s="252"/>
      <c r="F554" s="252"/>
      <c r="G554" s="252"/>
      <c r="H554" s="253"/>
      <c r="I554" s="81" t="s">
        <v>552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553</v>
      </c>
      <c r="B555" s="1"/>
      <c r="C555" s="251" t="s">
        <v>554</v>
      </c>
      <c r="D555" s="252"/>
      <c r="E555" s="252"/>
      <c r="F555" s="252"/>
      <c r="G555" s="252"/>
      <c r="H555" s="253"/>
      <c r="I555" s="81" t="s">
        <v>555</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556</v>
      </c>
      <c r="B556" s="1"/>
      <c r="C556" s="251" t="s">
        <v>557</v>
      </c>
      <c r="D556" s="252"/>
      <c r="E556" s="252"/>
      <c r="F556" s="252"/>
      <c r="G556" s="252"/>
      <c r="H556" s="253"/>
      <c r="I556" s="81" t="s">
        <v>558</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559</v>
      </c>
      <c r="B557" s="1"/>
      <c r="C557" s="251" t="s">
        <v>560</v>
      </c>
      <c r="D557" s="252"/>
      <c r="E557" s="252"/>
      <c r="F557" s="252"/>
      <c r="G557" s="252"/>
      <c r="H557" s="253"/>
      <c r="I557" s="81" t="s">
        <v>561</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562</v>
      </c>
      <c r="B558" s="1"/>
      <c r="C558" s="251" t="s">
        <v>563</v>
      </c>
      <c r="D558" s="252"/>
      <c r="E558" s="252"/>
      <c r="F558" s="252"/>
      <c r="G558" s="252"/>
      <c r="H558" s="253"/>
      <c r="I558" s="81" t="s">
        <v>564</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565</v>
      </c>
      <c r="B559" s="1"/>
      <c r="C559" s="251" t="s">
        <v>566</v>
      </c>
      <c r="D559" s="252"/>
      <c r="E559" s="252"/>
      <c r="F559" s="252"/>
      <c r="G559" s="252"/>
      <c r="H559" s="253"/>
      <c r="I559" s="81" t="s">
        <v>567</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568</v>
      </c>
      <c r="B560" s="1"/>
      <c r="C560" s="251" t="s">
        <v>569</v>
      </c>
      <c r="D560" s="252"/>
      <c r="E560" s="252"/>
      <c r="F560" s="252"/>
      <c r="G560" s="252"/>
      <c r="H560" s="253"/>
      <c r="I560" s="81" t="s">
        <v>570</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571</v>
      </c>
      <c r="B561" s="1"/>
      <c r="C561" s="251" t="s">
        <v>572</v>
      </c>
      <c r="D561" s="252"/>
      <c r="E561" s="252"/>
      <c r="F561" s="252"/>
      <c r="G561" s="252"/>
      <c r="H561" s="253"/>
      <c r="I561" s="81" t="s">
        <v>573</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574</v>
      </c>
      <c r="B562" s="1"/>
      <c r="C562" s="234" t="s">
        <v>575</v>
      </c>
      <c r="D562" s="235"/>
      <c r="E562" s="235"/>
      <c r="F562" s="235"/>
      <c r="G562" s="235"/>
      <c r="H562" s="236"/>
      <c r="I562" s="85" t="s">
        <v>576</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577</v>
      </c>
      <c r="B563" s="1"/>
      <c r="C563" s="251" t="s">
        <v>578</v>
      </c>
      <c r="D563" s="252"/>
      <c r="E563" s="252"/>
      <c r="F563" s="252"/>
      <c r="G563" s="252"/>
      <c r="H563" s="253"/>
      <c r="I563" s="85" t="s">
        <v>579</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580</v>
      </c>
      <c r="B564" s="1"/>
      <c r="C564" s="251" t="s">
        <v>581</v>
      </c>
      <c r="D564" s="252"/>
      <c r="E564" s="252"/>
      <c r="F564" s="252"/>
      <c r="G564" s="252"/>
      <c r="H564" s="253"/>
      <c r="I564" s="85" t="s">
        <v>582</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583</v>
      </c>
      <c r="B565" s="1"/>
      <c r="C565" s="251" t="s">
        <v>584</v>
      </c>
      <c r="D565" s="252"/>
      <c r="E565" s="252"/>
      <c r="F565" s="252"/>
      <c r="G565" s="252"/>
      <c r="H565" s="253"/>
      <c r="I565" s="85" t="s">
        <v>585</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586</v>
      </c>
      <c r="B566" s="1"/>
      <c r="C566" s="251" t="s">
        <v>587</v>
      </c>
      <c r="D566" s="252"/>
      <c r="E566" s="252"/>
      <c r="F566" s="252"/>
      <c r="G566" s="252"/>
      <c r="H566" s="253"/>
      <c r="I566" s="85" t="s">
        <v>588</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589</v>
      </c>
      <c r="B570" s="1"/>
      <c r="C570" s="234" t="s">
        <v>590</v>
      </c>
      <c r="D570" s="235"/>
      <c r="E570" s="235"/>
      <c r="F570" s="235"/>
      <c r="G570" s="235"/>
      <c r="H570" s="236"/>
      <c r="I570" s="225" t="s">
        <v>591</v>
      </c>
      <c r="J570" s="140"/>
      <c r="K570" s="152"/>
      <c r="L570" s="226" t="s">
        <v>592</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593</v>
      </c>
      <c r="D571" s="246"/>
      <c r="E571" s="246"/>
      <c r="F571" s="246"/>
      <c r="G571" s="246"/>
      <c r="H571" s="247"/>
      <c r="I571" s="238" t="s">
        <v>594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595</v>
      </c>
      <c r="B572" s="1"/>
      <c r="C572" s="134"/>
      <c r="D572" s="285" t="s">
        <v>596</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597</v>
      </c>
      <c r="B573" s="1"/>
      <c r="C573" s="134"/>
      <c r="D573" s="285" t="s">
        <v>598</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599</v>
      </c>
      <c r="B574" s="1"/>
      <c r="C574" s="134"/>
      <c r="D574" s="285" t="s">
        <v>600</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601</v>
      </c>
      <c r="B575" s="1"/>
      <c r="C575" s="134"/>
      <c r="D575" s="285" t="s">
        <v>602</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603</v>
      </c>
      <c r="B576" s="1"/>
      <c r="C576" s="134"/>
      <c r="D576" s="285" t="s">
        <v>604</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605</v>
      </c>
      <c r="B577" s="1"/>
      <c r="C577" s="183"/>
      <c r="D577" s="285" t="s">
        <v>606</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608</v>
      </c>
      <c r="B579" s="1"/>
      <c r="C579" s="134"/>
      <c r="D579" s="285" t="s">
        <v>596</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609</v>
      </c>
      <c r="B580" s="1"/>
      <c r="C580" s="134"/>
      <c r="D580" s="285" t="s">
        <v>598</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610</v>
      </c>
      <c r="B581" s="1"/>
      <c r="C581" s="134"/>
      <c r="D581" s="285" t="s">
        <v>600</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611</v>
      </c>
      <c r="B582" s="1"/>
      <c r="C582" s="134"/>
      <c r="D582" s="285" t="s">
        <v>602</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612</v>
      </c>
      <c r="B583" s="1"/>
      <c r="C583" s="134"/>
      <c r="D583" s="285" t="s">
        <v>604</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613</v>
      </c>
      <c r="B584" s="1"/>
      <c r="C584" s="134"/>
      <c r="D584" s="285" t="s">
        <v>606</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615</v>
      </c>
      <c r="B586" s="1"/>
      <c r="C586" s="134"/>
      <c r="D586" s="285" t="s">
        <v>596</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616</v>
      </c>
      <c r="B587" s="1"/>
      <c r="C587" s="134"/>
      <c r="D587" s="285" t="s">
        <v>598</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617</v>
      </c>
      <c r="B588" s="1"/>
      <c r="C588" s="134"/>
      <c r="D588" s="285" t="s">
        <v>600</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618</v>
      </c>
      <c r="B589" s="1"/>
      <c r="C589" s="134"/>
      <c r="D589" s="285" t="s">
        <v>602</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619</v>
      </c>
      <c r="B590" s="1"/>
      <c r="C590" s="134"/>
      <c r="D590" s="285" t="s">
        <v>604</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620</v>
      </c>
      <c r="B591" s="1"/>
      <c r="C591" s="206"/>
      <c r="D591" s="285" t="s">
        <v>606</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622</v>
      </c>
      <c r="C599" s="251" t="s">
        <v>623</v>
      </c>
      <c r="D599" s="252"/>
      <c r="E599" s="252"/>
      <c r="F599" s="252"/>
      <c r="G599" s="252"/>
      <c r="H599" s="253"/>
      <c r="I599" s="82" t="s">
        <v>624</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625</v>
      </c>
      <c r="B600" s="58"/>
      <c r="C600" s="251" t="s">
        <v>626</v>
      </c>
      <c r="D600" s="252"/>
      <c r="E600" s="252"/>
      <c r="F600" s="252"/>
      <c r="G600" s="252"/>
      <c r="H600" s="253"/>
      <c r="I600" s="82" t="s">
        <v>627</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628</v>
      </c>
      <c r="B601" s="58"/>
      <c r="C601" s="251" t="s">
        <v>629</v>
      </c>
      <c r="D601" s="252"/>
      <c r="E601" s="252"/>
      <c r="F601" s="252"/>
      <c r="G601" s="252"/>
      <c r="H601" s="253"/>
      <c r="I601" s="82" t="s">
        <v>630</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631</v>
      </c>
      <c r="B602" s="58"/>
      <c r="C602" s="251" t="s">
        <v>632</v>
      </c>
      <c r="D602" s="252"/>
      <c r="E602" s="252"/>
      <c r="F602" s="252"/>
      <c r="G602" s="252"/>
      <c r="H602" s="253"/>
      <c r="I602" s="190" t="s">
        <v>633</v>
      </c>
      <c r="J602" s="78" t="str">
        <f>IF(SUM(L602:BS602)=0,IF(COUNTIF(L602:BS602,"未確認")&gt;0,"未確認",IF(COUNTIF(L602:BS602,"~*")&gt;0,"*",SUM(L602:BS602))),SUM(L602:BS602))</f>
        <v>未確認</v>
      </c>
      <c r="K602" s="129" t="str">
        <f>IF(OR(COUNTIF(L602:BS602,"未確認")&gt;0,COUNTIF(L602:BS602,"*")&gt;0),"※","")</f>
        <v>※</v>
      </c>
      <c r="L602" s="79">
        <v>62</v>
      </c>
      <c r="M602" s="217" t="s">
        <v>437</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634</v>
      </c>
      <c r="B603" s="58"/>
      <c r="C603" s="251" t="s">
        <v>635</v>
      </c>
      <c r="D603" s="252"/>
      <c r="E603" s="252"/>
      <c r="F603" s="252"/>
      <c r="G603" s="252"/>
      <c r="H603" s="253"/>
      <c r="I603" s="82" t="s">
        <v>636</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637</v>
      </c>
      <c r="B604" s="58"/>
      <c r="C604" s="245" t="s">
        <v>638</v>
      </c>
      <c r="D604" s="246"/>
      <c r="E604" s="246"/>
      <c r="F604" s="246"/>
      <c r="G604" s="246"/>
      <c r="H604" s="247"/>
      <c r="I604" s="255" t="s">
        <v>639</v>
      </c>
      <c r="J604" s="86">
        <v>482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640</v>
      </c>
      <c r="B605" s="58"/>
      <c r="C605" s="188"/>
      <c r="D605" s="189"/>
      <c r="E605" s="234" t="s">
        <v>641</v>
      </c>
      <c r="F605" s="235"/>
      <c r="G605" s="235"/>
      <c r="H605" s="236"/>
      <c r="I605" s="257"/>
      <c r="J605" s="86" t="s">
        <v>437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v>561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641</v>
      </c>
      <c r="F607" s="235"/>
      <c r="G607" s="235"/>
      <c r="H607" s="236"/>
      <c r="I607" s="244"/>
      <c r="J607" s="86" t="s">
        <v>437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v>394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437</v>
      </c>
      <c r="M609" s="217" t="s">
        <v>437</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t="s">
        <v>437</v>
      </c>
      <c r="M611" s="217" t="s">
        <v>437</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v>366</v>
      </c>
      <c r="M622" s="217" t="s">
        <v>437</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v>744</v>
      </c>
      <c r="M628" s="217" t="s">
        <v>437</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t="s">
        <v>437</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t="s">
        <v>437</v>
      </c>
      <c r="M631" s="217" t="s">
        <v>437</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t="s">
        <v>437</v>
      </c>
      <c r="M632" s="217" t="s">
        <v>437</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v>0</v>
      </c>
      <c r="M633" s="217" t="s">
        <v>437</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t="s">
        <v>437</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v>67</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v>58</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t="s">
        <v>437</v>
      </c>
      <c r="M645" s="217" t="s">
        <v>437</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t="s">
        <v>437</v>
      </c>
      <c r="M646" s="217" t="s">
        <v>437</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v>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v>134</v>
      </c>
      <c r="M656" s="217">
        <v>618</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v>18</v>
      </c>
      <c r="M658" s="217">
        <v>186</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v>46</v>
      </c>
      <c r="M659" s="217">
        <v>18</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v>15</v>
      </c>
      <c r="M660" s="217">
        <v>285</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v>28</v>
      </c>
      <c r="M661" s="217">
        <v>84</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v>28</v>
      </c>
      <c r="M663" s="217">
        <v>71</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v>42</v>
      </c>
      <c r="M665" s="217">
        <v>67</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v>29</v>
      </c>
      <c r="M667" s="217">
        <v>47</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v>42</v>
      </c>
      <c r="M668" s="217" t="s">
        <v>437</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v>645</v>
      </c>
      <c r="M680" s="232" t="s">
        <v>437</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0</v>
      </c>
      <c r="M704" s="217">
        <v>378</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0</v>
      </c>
      <c r="M706" s="217">
        <v>47</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t="s">
        <v>437</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