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071813\Desktop\"/>
    </mc:Choice>
  </mc:AlternateContent>
  <xr:revisionPtr revIDLastSave="0" documentId="13_ncr:1_{6D46EC5E-1148-4ECE-9E77-874743BBBDED}" xr6:coauthVersionLast="36" xr6:coauthVersionMax="36" xr10:uidLastSave="{00000000-0000-0000-0000-000000000000}"/>
  <bookViews>
    <workbookView xWindow="0" yWindow="0" windowWidth="16320" windowHeight="7335" xr2:uid="{00000000-000D-0000-FFFF-FFFF00000000}"/>
  </bookViews>
  <sheets>
    <sheet name="チェックリスト"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Z88" i="1" l="1"/>
  <c r="BD88" i="1" s="1"/>
  <c r="AV65" i="1"/>
  <c r="AV66" i="1"/>
  <c r="AV67" i="1"/>
  <c r="AV68" i="1"/>
  <c r="AV69" i="1"/>
  <c r="AV70" i="1"/>
  <c r="AV62" i="1"/>
  <c r="AZ62" i="1" s="1"/>
  <c r="AV63" i="1"/>
  <c r="AV64" i="1"/>
  <c r="AV71" i="1"/>
  <c r="AV72" i="1"/>
  <c r="AV73" i="1"/>
  <c r="AV74" i="1"/>
  <c r="AV75" i="1"/>
  <c r="AV76" i="1"/>
  <c r="AV77" i="1"/>
  <c r="AV78" i="1"/>
  <c r="AZ20" i="1"/>
  <c r="BD20" i="1" s="1"/>
  <c r="AZ25" i="1"/>
  <c r="BD25" i="1" s="1"/>
  <c r="AZ30" i="1"/>
  <c r="BD30" i="1" s="1"/>
  <c r="AZ35" i="1"/>
  <c r="BD35" i="1"/>
  <c r="AZ40" i="1"/>
  <c r="BD40" i="1" s="1"/>
  <c r="AZ47" i="1"/>
  <c r="BD47" i="1" s="1"/>
  <c r="AV79" i="1"/>
  <c r="AA121" i="1" l="1"/>
  <c r="AZ71" i="1"/>
  <c r="BD71" i="1" s="1"/>
  <c r="U121" i="1"/>
  <c r="BD62" i="1"/>
  <c r="X121" i="1" l="1"/>
</calcChain>
</file>

<file path=xl/sharedStrings.xml><?xml version="1.0" encoding="utf-8"?>
<sst xmlns="http://schemas.openxmlformats.org/spreadsheetml/2006/main" count="152" uniqueCount="143">
  <si>
    <t>　児童生徒の実態把握チェックリスト</t>
    <rPh sb="6" eb="8">
      <t>ジッタイ</t>
    </rPh>
    <rPh sb="8" eb="10">
      <t>ハアク</t>
    </rPh>
    <phoneticPr fontId="19"/>
  </si>
  <si>
    <t>学校名</t>
    <rPh sb="0" eb="2">
      <t>ガッコウ</t>
    </rPh>
    <rPh sb="2" eb="3">
      <t>メイ</t>
    </rPh>
    <phoneticPr fontId="19"/>
  </si>
  <si>
    <t>学年・組</t>
    <rPh sb="0" eb="2">
      <t>ガクネン</t>
    </rPh>
    <rPh sb="3" eb="4">
      <t>クミ</t>
    </rPh>
    <phoneticPr fontId="19"/>
  </si>
  <si>
    <t>年</t>
    <rPh sb="0" eb="1">
      <t>ネン</t>
    </rPh>
    <phoneticPr fontId="19"/>
  </si>
  <si>
    <t>組</t>
    <rPh sb="0" eb="1">
      <t>クミ</t>
    </rPh>
    <phoneticPr fontId="19"/>
  </si>
  <si>
    <t>氏名</t>
    <rPh sb="0" eb="2">
      <t>シメイ</t>
    </rPh>
    <phoneticPr fontId="19"/>
  </si>
  <si>
    <t>チェック日</t>
    <rPh sb="4" eb="5">
      <t>ビ</t>
    </rPh>
    <phoneticPr fontId="19"/>
  </si>
  <si>
    <t>月</t>
    <rPh sb="0" eb="1">
      <t>ガツ</t>
    </rPh>
    <phoneticPr fontId="19"/>
  </si>
  <si>
    <t>日</t>
    <rPh sb="0" eb="1">
      <t>ニチ</t>
    </rPh>
    <phoneticPr fontId="19"/>
  </si>
  <si>
    <t>チェック者名</t>
    <rPh sb="4" eb="5">
      <t>シャ</t>
    </rPh>
    <rPh sb="5" eb="6">
      <t>メイ</t>
    </rPh>
    <phoneticPr fontId="19"/>
  </si>
  <si>
    <t>１　児童生徒の「A：学習面 」に関する困難の状況</t>
    <rPh sb="2" eb="4">
      <t>ジドウ</t>
    </rPh>
    <rPh sb="4" eb="6">
      <t>セイト</t>
    </rPh>
    <rPh sb="10" eb="12">
      <t>ガクシュウ</t>
    </rPh>
    <rPh sb="12" eb="13">
      <t>メン</t>
    </rPh>
    <rPh sb="16" eb="17">
      <t>カン</t>
    </rPh>
    <rPh sb="19" eb="21">
      <t>コンナン</t>
    </rPh>
    <rPh sb="22" eb="24">
      <t>ジョウキョウ</t>
    </rPh>
    <phoneticPr fontId="19"/>
  </si>
  <si>
    <r>
      <t xml:space="preserve">　　※　回答欄に、「 </t>
    </r>
    <r>
      <rPr>
        <sz val="11"/>
        <color indexed="10"/>
        <rFont val="Meiryo UI"/>
        <family val="3"/>
        <charset val="128"/>
      </rPr>
      <t>よくある…３　　ときどきある…２　　まれにある…１　　ない…０</t>
    </r>
    <r>
      <rPr>
        <sz val="11"/>
        <rFont val="Meiryo UI"/>
        <family val="3"/>
        <charset val="128"/>
      </rPr>
      <t xml:space="preserve"> 」の４段階で回答を記入してください。</t>
    </r>
    <rPh sb="4" eb="6">
      <t>カイトウ</t>
    </rPh>
    <rPh sb="6" eb="7">
      <t>ラン</t>
    </rPh>
    <rPh sb="46" eb="48">
      <t>ダンカイ</t>
    </rPh>
    <rPh sb="49" eb="51">
      <t>カイトウ</t>
    </rPh>
    <rPh sb="52" eb="54">
      <t>キニュウ</t>
    </rPh>
    <phoneticPr fontId="19"/>
  </si>
  <si>
    <t>領域</t>
    <rPh sb="0" eb="2">
      <t>リョウイキ</t>
    </rPh>
    <phoneticPr fontId="19"/>
  </si>
  <si>
    <t>項　　　目</t>
    <rPh sb="0" eb="1">
      <t>コウ</t>
    </rPh>
    <rPh sb="4" eb="5">
      <t>メ</t>
    </rPh>
    <phoneticPr fontId="19"/>
  </si>
  <si>
    <t>回答</t>
    <rPh sb="0" eb="2">
      <t>カイトウ</t>
    </rPh>
    <phoneticPr fontId="19"/>
  </si>
  <si>
    <t>ポイント</t>
    <phoneticPr fontId="19"/>
  </si>
  <si>
    <t>支援</t>
    <rPh sb="0" eb="2">
      <t>シエン</t>
    </rPh>
    <phoneticPr fontId="19"/>
  </si>
  <si>
    <t>聞く</t>
    <rPh sb="0" eb="1">
      <t>キ</t>
    </rPh>
    <phoneticPr fontId="19"/>
  </si>
  <si>
    <t>聞き間違いがある（「知った」を「行った」と聞き違える）</t>
    <phoneticPr fontId="19"/>
  </si>
  <si>
    <t>聞きもらしがある</t>
    <phoneticPr fontId="19"/>
  </si>
  <si>
    <t>個別に言われると聞き取れるが、集団場面では難しい</t>
    <phoneticPr fontId="19"/>
  </si>
  <si>
    <t>指示の理解が難しい</t>
    <phoneticPr fontId="19"/>
  </si>
  <si>
    <t>話し合いが難しい（話し合いの流れが理解できず、ついていけない）</t>
    <phoneticPr fontId="19"/>
  </si>
  <si>
    <t>話す</t>
    <rPh sb="0" eb="1">
      <t>ハナ</t>
    </rPh>
    <phoneticPr fontId="19"/>
  </si>
  <si>
    <t>適切な速さで話すことが難しい（たどたどしく話す。とても早口である）</t>
    <phoneticPr fontId="19"/>
  </si>
  <si>
    <t>ことばにつまったりする</t>
    <phoneticPr fontId="19"/>
  </si>
  <si>
    <t>単語を羅列したり、短い文で内容的に乏しい話をする</t>
    <phoneticPr fontId="19"/>
  </si>
  <si>
    <t>思いつくままに話すなど、筋道の通った話をするのが難しい</t>
    <phoneticPr fontId="19"/>
  </si>
  <si>
    <t>内容をわかりやすく伝えることが難しい</t>
    <phoneticPr fontId="19"/>
  </si>
  <si>
    <t>読む</t>
    <rPh sb="0" eb="1">
      <t>ヨ</t>
    </rPh>
    <phoneticPr fontId="19"/>
  </si>
  <si>
    <t>初めて出てきた語や、普段あまり使わない語などを読み違える</t>
    <phoneticPr fontId="19"/>
  </si>
  <si>
    <t>文中の語句や行を抜かしたり、または繰り返し読んだりする</t>
    <phoneticPr fontId="19"/>
  </si>
  <si>
    <t>音読が遅い</t>
    <phoneticPr fontId="19"/>
  </si>
  <si>
    <t>勝手読みがある（「いきました」を「いました」と読む）</t>
    <phoneticPr fontId="19"/>
  </si>
  <si>
    <t>文章の要点を正しく読みとることが難しい</t>
    <phoneticPr fontId="19"/>
  </si>
  <si>
    <t>書く</t>
    <rPh sb="0" eb="1">
      <t>カ</t>
    </rPh>
    <phoneticPr fontId="19"/>
  </si>
  <si>
    <t>読みにくい字を書く（字の形や大きさが整っていない。まっすぐに書けない）</t>
    <phoneticPr fontId="19"/>
  </si>
  <si>
    <t>独特の筆順で書く</t>
    <phoneticPr fontId="19"/>
  </si>
  <si>
    <t>漢字の細かい部分を書き間違える</t>
    <phoneticPr fontId="19"/>
  </si>
  <si>
    <t>句読点が抜けたり、正しく打つことができない</t>
    <phoneticPr fontId="19"/>
  </si>
  <si>
    <t>限られた量の作文や、決まったパターンの文章しか書かない</t>
    <phoneticPr fontId="19"/>
  </si>
  <si>
    <t>計算する</t>
    <rPh sb="0" eb="2">
      <t>ケイサン</t>
    </rPh>
    <phoneticPr fontId="19"/>
  </si>
  <si>
    <t>学年相応の数の意味や表し方についての理解が難しい</t>
    <phoneticPr fontId="19"/>
  </si>
  <si>
    <t>（三千四十七を３０００４７や３４７と書く。分母の大きい方が分数の値として大きいと思っている）</t>
    <phoneticPr fontId="19"/>
  </si>
  <si>
    <t>簡単な計算が暗算でできない</t>
    <phoneticPr fontId="19"/>
  </si>
  <si>
    <t>計算をするのにとても時間がかかる</t>
    <phoneticPr fontId="19"/>
  </si>
  <si>
    <t>答えを得るのにいくつかの手続きを要する問題を解くのが難しい</t>
    <phoneticPr fontId="19"/>
  </si>
  <si>
    <t>（四則混合の計算。２つの立式を必要とする計算など）</t>
    <phoneticPr fontId="19"/>
  </si>
  <si>
    <t>学年相応の文章題を解くのが難しい</t>
    <phoneticPr fontId="19"/>
  </si>
  <si>
    <t>推論する</t>
    <rPh sb="0" eb="2">
      <t>スイロン</t>
    </rPh>
    <phoneticPr fontId="19"/>
  </si>
  <si>
    <t>学年相応の量を比較することや、量を表す単位を理解することが難しい</t>
    <phoneticPr fontId="19"/>
  </si>
  <si>
    <t>（長さやかさの比較。「15ｃｍは150ｍｍ」ということなど）</t>
    <phoneticPr fontId="19"/>
  </si>
  <si>
    <t>学年相応の図形を描くことが難しい　（丸やひし形などの図形の模写。見取り図や展開図）</t>
    <phoneticPr fontId="19"/>
  </si>
  <si>
    <t>事物の因果関係を理解することが難しい　（原因と結果を予想することが難しい）</t>
    <rPh sb="20" eb="22">
      <t>ゲンイン</t>
    </rPh>
    <rPh sb="23" eb="25">
      <t>ケッカ</t>
    </rPh>
    <rPh sb="26" eb="28">
      <t>ヨソウ</t>
    </rPh>
    <rPh sb="33" eb="34">
      <t>ムズカ</t>
    </rPh>
    <phoneticPr fontId="19"/>
  </si>
  <si>
    <t>目的に沿って行動を計画し、必要に応じてそれを修正することが難しい</t>
    <phoneticPr fontId="19"/>
  </si>
  <si>
    <t>早合点や、飛躍した考えをする</t>
    <phoneticPr fontId="19"/>
  </si>
  <si>
    <t>※ 「A：学習面」については、少なくとも一つの領域のポイントが12以上の児童生徒は、特別な教育的支援が必要です。</t>
    <rPh sb="5" eb="7">
      <t>ガクシュウ</t>
    </rPh>
    <rPh sb="7" eb="8">
      <t>メン</t>
    </rPh>
    <rPh sb="15" eb="16">
      <t>スク</t>
    </rPh>
    <rPh sb="20" eb="21">
      <t>ヒト</t>
    </rPh>
    <rPh sb="23" eb="25">
      <t>リョウイキ</t>
    </rPh>
    <rPh sb="33" eb="35">
      <t>イジョウ</t>
    </rPh>
    <rPh sb="36" eb="38">
      <t>ジドウ</t>
    </rPh>
    <rPh sb="38" eb="40">
      <t>セイト</t>
    </rPh>
    <rPh sb="42" eb="44">
      <t>トクベツ</t>
    </rPh>
    <rPh sb="45" eb="48">
      <t>キョウイクテキ</t>
    </rPh>
    <rPh sb="48" eb="50">
      <t>シエン</t>
    </rPh>
    <rPh sb="51" eb="53">
      <t>ヒツヨウ</t>
    </rPh>
    <phoneticPr fontId="19"/>
  </si>
  <si>
    <t>２　児童生徒の「 B:行動面 」に関する困難の状況</t>
    <rPh sb="2" eb="4">
      <t>ジドウ</t>
    </rPh>
    <rPh sb="4" eb="6">
      <t>セイト</t>
    </rPh>
    <rPh sb="11" eb="13">
      <t>コウドウ</t>
    </rPh>
    <rPh sb="13" eb="14">
      <t>メン</t>
    </rPh>
    <rPh sb="17" eb="18">
      <t>カン</t>
    </rPh>
    <rPh sb="20" eb="22">
      <t>コンナン</t>
    </rPh>
    <rPh sb="23" eb="25">
      <t>ジョウキョウ</t>
    </rPh>
    <phoneticPr fontId="19"/>
  </si>
  <si>
    <r>
      <t>　※　回答欄に、「</t>
    </r>
    <r>
      <rPr>
        <sz val="11"/>
        <color indexed="10"/>
        <rFont val="Meiryo UI"/>
        <family val="3"/>
        <charset val="128"/>
      </rPr>
      <t>非常にしばしばある…３　　しばしばある…２　　ときどきある…１　　ない・ほとんどない…０</t>
    </r>
    <r>
      <rPr>
        <sz val="11"/>
        <rFont val="Meiryo UI"/>
        <family val="3"/>
        <charset val="128"/>
      </rPr>
      <t>」</t>
    </r>
    <rPh sb="3" eb="5">
      <t>カイトウ</t>
    </rPh>
    <rPh sb="5" eb="6">
      <t>ラン</t>
    </rPh>
    <rPh sb="9" eb="11">
      <t>ヒジョウ</t>
    </rPh>
    <phoneticPr fontId="19"/>
  </si>
  <si>
    <t>　　　 の４段階で回答を記入してください。</t>
    <phoneticPr fontId="19"/>
  </si>
  <si>
    <t>設問群</t>
    <rPh sb="0" eb="2">
      <t>セツモン</t>
    </rPh>
    <rPh sb="2" eb="3">
      <t>グン</t>
    </rPh>
    <phoneticPr fontId="19"/>
  </si>
  <si>
    <t>換算</t>
    <rPh sb="0" eb="2">
      <t>カンザン</t>
    </rPh>
    <phoneticPr fontId="19"/>
  </si>
  <si>
    <t>小計</t>
    <rPh sb="0" eb="2">
      <t>ショウケイ</t>
    </rPh>
    <phoneticPr fontId="19"/>
  </si>
  <si>
    <t>不注意</t>
    <rPh sb="0" eb="3">
      <t>フチュウイ</t>
    </rPh>
    <phoneticPr fontId="19"/>
  </si>
  <si>
    <t>学業において、綿密に注意することができない、または不注意な間違いをする</t>
    <phoneticPr fontId="19"/>
  </si>
  <si>
    <t>課題または遊びの活動で注意を集中し続けることが難しい</t>
    <phoneticPr fontId="19"/>
  </si>
  <si>
    <t>直接話しかけられたときに聞いてないように見える</t>
    <phoneticPr fontId="19"/>
  </si>
  <si>
    <t>指示に従えず、課題や任務をやり遂げることができない</t>
    <phoneticPr fontId="19"/>
  </si>
  <si>
    <t>課題や活動を順序だてることが難しい</t>
    <phoneticPr fontId="19"/>
  </si>
  <si>
    <t>（学業や宿題のような）精神的努力の持続を要する課題を避ける</t>
    <phoneticPr fontId="19"/>
  </si>
  <si>
    <t>課題や活動に必要なものをなくしてしまう</t>
    <phoneticPr fontId="19"/>
  </si>
  <si>
    <t>気が散りやすい</t>
    <phoneticPr fontId="19"/>
  </si>
  <si>
    <t>日々の活動で忘れっぽい</t>
    <phoneticPr fontId="19"/>
  </si>
  <si>
    <t>多動性
衝動性</t>
    <rPh sb="0" eb="3">
      <t>タドウセイ</t>
    </rPh>
    <rPh sb="4" eb="7">
      <t>ショウドウセイ</t>
    </rPh>
    <phoneticPr fontId="19"/>
  </si>
  <si>
    <t>教室や、その他、座っていることを要求される状況で席を離れる</t>
    <phoneticPr fontId="19"/>
  </si>
  <si>
    <t>不適切な状況で、余計に走り回ったり高いところへ上ったりする</t>
    <phoneticPr fontId="19"/>
  </si>
  <si>
    <t>静かに遊んだり余暇活動についたりすることができない</t>
    <rPh sb="0" eb="1">
      <t>シズ</t>
    </rPh>
    <rPh sb="3" eb="4">
      <t>アソ</t>
    </rPh>
    <rPh sb="7" eb="9">
      <t>ヨカ</t>
    </rPh>
    <rPh sb="9" eb="11">
      <t>カツドウ</t>
    </rPh>
    <phoneticPr fontId="19"/>
  </si>
  <si>
    <t>「じっとしていない」、またはまるで「エンジンで動かされているように」行動する</t>
    <phoneticPr fontId="19"/>
  </si>
  <si>
    <t>しゃべりすぎる</t>
    <phoneticPr fontId="19"/>
  </si>
  <si>
    <t>質問が終わる前に出し抜けに答え始めてしまう</t>
    <phoneticPr fontId="19"/>
  </si>
  <si>
    <t>順番を待つことが難しい</t>
    <phoneticPr fontId="19"/>
  </si>
  <si>
    <t>他人を妨害したり、邪魔をする</t>
    <phoneticPr fontId="19"/>
  </si>
  <si>
    <t>※「B：行動面」では、少なくとも一つの群のポイントが６以上の児童生徒は、特別な教育的支援が必要です。</t>
    <rPh sb="4" eb="6">
      <t>コウドウ</t>
    </rPh>
    <rPh sb="6" eb="7">
      <t>メン</t>
    </rPh>
    <rPh sb="19" eb="20">
      <t>グン</t>
    </rPh>
    <phoneticPr fontId="19"/>
  </si>
  <si>
    <t>※ポイント換算は、各項目回答が、0または1の場合は０ポイント、２または３の場合は１ポイントとして換算（自動換算）</t>
    <rPh sb="5" eb="7">
      <t>カンサン</t>
    </rPh>
    <rPh sb="9" eb="12">
      <t>カクコウモク</t>
    </rPh>
    <rPh sb="12" eb="14">
      <t>カイトウ</t>
    </rPh>
    <rPh sb="22" eb="24">
      <t>バアイ</t>
    </rPh>
    <rPh sb="37" eb="39">
      <t>バアイ</t>
    </rPh>
    <rPh sb="48" eb="50">
      <t>カンザン</t>
    </rPh>
    <rPh sb="51" eb="53">
      <t>ジドウ</t>
    </rPh>
    <rPh sb="53" eb="55">
      <t>カンザン</t>
    </rPh>
    <phoneticPr fontId="19"/>
  </si>
  <si>
    <t>３　児童生徒の「 C：対人関係・こだわり等 」に関する困難の状況</t>
    <rPh sb="2" eb="4">
      <t>ジドウ</t>
    </rPh>
    <rPh sb="4" eb="6">
      <t>セイト</t>
    </rPh>
    <rPh sb="11" eb="13">
      <t>タイジン</t>
    </rPh>
    <rPh sb="13" eb="15">
      <t>カンケイ</t>
    </rPh>
    <rPh sb="20" eb="21">
      <t>トウ</t>
    </rPh>
    <rPh sb="24" eb="25">
      <t>カン</t>
    </rPh>
    <rPh sb="27" eb="29">
      <t>コンナン</t>
    </rPh>
    <rPh sb="30" eb="32">
      <t>ジョウキョウ</t>
    </rPh>
    <phoneticPr fontId="19"/>
  </si>
  <si>
    <r>
      <t>　※　回答欄に、「</t>
    </r>
    <r>
      <rPr>
        <sz val="11"/>
        <color indexed="10"/>
        <rFont val="Meiryo UI"/>
        <family val="3"/>
        <charset val="128"/>
      </rPr>
      <t xml:space="preserve"> はい…２　　多少…１　　いいえ…０</t>
    </r>
    <r>
      <rPr>
        <sz val="11"/>
        <rFont val="Meiryo UI"/>
        <family val="3"/>
        <charset val="128"/>
      </rPr>
      <t xml:space="preserve"> 」の３段階で回答を記入してください。</t>
    </r>
    <rPh sb="3" eb="5">
      <t>カイトウ</t>
    </rPh>
    <rPh sb="5" eb="6">
      <t>ラン</t>
    </rPh>
    <rPh sb="16" eb="18">
      <t>タショウ</t>
    </rPh>
    <rPh sb="31" eb="33">
      <t>ダンカイ</t>
    </rPh>
    <rPh sb="34" eb="36">
      <t>カイトウ</t>
    </rPh>
    <rPh sb="37" eb="39">
      <t>キニュウ</t>
    </rPh>
    <phoneticPr fontId="19"/>
  </si>
  <si>
    <t>大人びている。ませている</t>
    <phoneticPr fontId="19"/>
  </si>
  <si>
    <t>みんなから、「○○博士」「○○教授」と思われている（例：カレンダー博士）</t>
    <phoneticPr fontId="19"/>
  </si>
  <si>
    <t>他の子どもは興味をもたないようなことに興味があり、「自分だけの知識世界」をもっている</t>
    <rPh sb="33" eb="35">
      <t>セカイ</t>
    </rPh>
    <phoneticPr fontId="19"/>
  </si>
  <si>
    <t>特定の分野の知識を蓄えているが、丸暗記であり、意味をきちんと理解していない</t>
    <phoneticPr fontId="19"/>
  </si>
  <si>
    <t>含みのある言葉や嫌みを言われても分からず、言葉通りに受けとめてしまうことがある</t>
    <phoneticPr fontId="19"/>
  </si>
  <si>
    <t>会話の仕方が形式的であり、抑揚なく話したり、間合いが取れなかったりすることがある</t>
    <phoneticPr fontId="19"/>
  </si>
  <si>
    <t>言葉を組み合わせて、自分だけにしか分からないような造語を作る</t>
    <phoneticPr fontId="19"/>
  </si>
  <si>
    <t>独特な声で話すことがある</t>
    <phoneticPr fontId="19"/>
  </si>
  <si>
    <r>
      <t>誰かに何かを伝える目的がなくても、場面に関係なく声を出す</t>
    </r>
    <r>
      <rPr>
        <sz val="9"/>
        <rFont val="Meiryo UI"/>
        <family val="3"/>
        <charset val="128"/>
      </rPr>
      <t>（例：唇を鳴らす、咳払い、喉を鳴らす、叫ぶ）</t>
    </r>
    <phoneticPr fontId="19"/>
  </si>
  <si>
    <t>とても得意なことがある一方で、極端に不得手なものがある</t>
    <phoneticPr fontId="19"/>
  </si>
  <si>
    <t>いろいろな事を話すが、その時の場面や相手の感情や立場を理解しない</t>
    <phoneticPr fontId="19"/>
  </si>
  <si>
    <t>共感性が乏しい</t>
    <phoneticPr fontId="19"/>
  </si>
  <si>
    <t>周りの人が困惑するようなことも、配慮しないで言ってしまう</t>
    <phoneticPr fontId="19"/>
  </si>
  <si>
    <t>独特な目つきをすることがある</t>
    <phoneticPr fontId="19"/>
  </si>
  <si>
    <t>友達のそばにはいるが、一人で遊んでいる</t>
    <phoneticPr fontId="19"/>
  </si>
  <si>
    <t>仲の良い友人がいない</t>
    <phoneticPr fontId="19"/>
  </si>
  <si>
    <t>常識が乏しい</t>
    <phoneticPr fontId="19"/>
  </si>
  <si>
    <t>球技やゲームをする時、仲間と協力することに考えが及ばない</t>
    <phoneticPr fontId="19"/>
  </si>
  <si>
    <t>動作やジェスチャーが不器用で、ぎこちないことがある</t>
    <phoneticPr fontId="19"/>
  </si>
  <si>
    <t>意図的でなく、顔や体を動かすことがある</t>
    <phoneticPr fontId="19"/>
  </si>
  <si>
    <t>ある行動や考えに強くこだわることによって、簡単な日常の活動ができなくなることがある</t>
    <phoneticPr fontId="19"/>
  </si>
  <si>
    <t>自分なりの独特な日課や手順があり、変更や変化を嫌がる</t>
    <phoneticPr fontId="19"/>
  </si>
  <si>
    <t>特定の物に執着がある</t>
    <phoneticPr fontId="19"/>
  </si>
  <si>
    <t>他の子どもたちから、いじめられることがある</t>
    <phoneticPr fontId="19"/>
  </si>
  <si>
    <t>反対の性別の服装や持ち物を好んだり、反対の性別としての遊びを好んだりする</t>
    <rPh sb="9" eb="10">
      <t>モ</t>
    </rPh>
    <rPh sb="11" eb="12">
      <t>モノ</t>
    </rPh>
    <rPh sb="13" eb="14">
      <t>コノ</t>
    </rPh>
    <phoneticPr fontId="19"/>
  </si>
  <si>
    <t>反対の性別として役割（言葉遣いや身のこなしなど）をすることがある</t>
    <phoneticPr fontId="19"/>
  </si>
  <si>
    <t>独特な表情をしていることがある</t>
    <phoneticPr fontId="19"/>
  </si>
  <si>
    <t>独特な姿勢をしていることがある</t>
    <phoneticPr fontId="19"/>
  </si>
  <si>
    <t>悪いと自覚していても、素直に謝ることができない</t>
    <rPh sb="0" eb="1">
      <t>ワル</t>
    </rPh>
    <rPh sb="3" eb="5">
      <t>ジカク</t>
    </rPh>
    <rPh sb="11" eb="13">
      <t>スナオ</t>
    </rPh>
    <rPh sb="14" eb="15">
      <t>アヤマ</t>
    </rPh>
    <phoneticPr fontId="19"/>
  </si>
  <si>
    <t>４　チェックシートによるチェックで「要支援項目」があり「特別な教育的支援が必要」と考えられる児童生徒の支援状況</t>
    <rPh sb="18" eb="19">
      <t>ヨウ</t>
    </rPh>
    <rPh sb="19" eb="21">
      <t>シエン</t>
    </rPh>
    <rPh sb="21" eb="23">
      <t>コウモク</t>
    </rPh>
    <rPh sb="46" eb="48">
      <t>ジドウ</t>
    </rPh>
    <rPh sb="48" eb="50">
      <t>セイト</t>
    </rPh>
    <rPh sb="51" eb="53">
      <t>シエン</t>
    </rPh>
    <rPh sb="53" eb="55">
      <t>ジョウキョウ</t>
    </rPh>
    <phoneticPr fontId="19"/>
  </si>
  <si>
    <t>・診断名があるか</t>
    <rPh sb="1" eb="3">
      <t>シンダン</t>
    </rPh>
    <rPh sb="3" eb="4">
      <t>メイ</t>
    </rPh>
    <phoneticPr fontId="19"/>
  </si>
  <si>
    <t>・「個別の教育支援計画」を策定しているか</t>
    <rPh sb="2" eb="4">
      <t>コベツ</t>
    </rPh>
    <rPh sb="5" eb="7">
      <t>キョウイク</t>
    </rPh>
    <rPh sb="7" eb="9">
      <t>シエン</t>
    </rPh>
    <rPh sb="9" eb="11">
      <t>ケイカク</t>
    </rPh>
    <rPh sb="13" eb="15">
      <t>サクテイ</t>
    </rPh>
    <phoneticPr fontId="19"/>
  </si>
  <si>
    <t>・「個別の指導計画」を作成しているか</t>
    <rPh sb="2" eb="4">
      <t>コベツ</t>
    </rPh>
    <rPh sb="5" eb="7">
      <t>シドウ</t>
    </rPh>
    <rPh sb="7" eb="9">
      <t>ケイカク</t>
    </rPh>
    <rPh sb="11" eb="13">
      <t>サクセイ</t>
    </rPh>
    <phoneticPr fontId="19"/>
  </si>
  <si>
    <t>・現在、通級指導教室を利用し、通級による指導を受けているか</t>
    <rPh sb="1" eb="3">
      <t>ゲンザイ</t>
    </rPh>
    <rPh sb="4" eb="6">
      <t>ツウキュウ</t>
    </rPh>
    <rPh sb="6" eb="8">
      <t>シドウ</t>
    </rPh>
    <rPh sb="8" eb="10">
      <t>キョウシツ</t>
    </rPh>
    <rPh sb="11" eb="13">
      <t>リヨウ</t>
    </rPh>
    <rPh sb="15" eb="17">
      <t>ツウキュウ</t>
    </rPh>
    <rPh sb="20" eb="22">
      <t>シドウ</t>
    </rPh>
    <rPh sb="23" eb="24">
      <t>ウ</t>
    </rPh>
    <phoneticPr fontId="19"/>
  </si>
  <si>
    <t>・特別支援教育支援員の支援の対象となっているか</t>
    <rPh sb="1" eb="3">
      <t>トクベツ</t>
    </rPh>
    <rPh sb="3" eb="5">
      <t>シエン</t>
    </rPh>
    <rPh sb="5" eb="7">
      <t>キョウイク</t>
    </rPh>
    <rPh sb="7" eb="9">
      <t>シエン</t>
    </rPh>
    <rPh sb="9" eb="10">
      <t>イン</t>
    </rPh>
    <rPh sb="11" eb="13">
      <t>シエン</t>
    </rPh>
    <rPh sb="14" eb="16">
      <t>タイショウ</t>
    </rPh>
    <phoneticPr fontId="19"/>
  </si>
  <si>
    <t>・授業時間以外の個別の配慮・支援を行っているか（補習授業の実施、宿題の工夫など）</t>
    <rPh sb="1" eb="3">
      <t>ジュギョウ</t>
    </rPh>
    <rPh sb="3" eb="5">
      <t>ジカン</t>
    </rPh>
    <rPh sb="5" eb="7">
      <t>イガイ</t>
    </rPh>
    <rPh sb="8" eb="10">
      <t>コベツ</t>
    </rPh>
    <rPh sb="11" eb="13">
      <t>ハイリョ</t>
    </rPh>
    <rPh sb="14" eb="16">
      <t>シエン</t>
    </rPh>
    <rPh sb="17" eb="18">
      <t>オコナ</t>
    </rPh>
    <rPh sb="24" eb="26">
      <t>ホシュウ</t>
    </rPh>
    <rPh sb="26" eb="28">
      <t>ジュギョウ</t>
    </rPh>
    <rPh sb="29" eb="31">
      <t>ジッシ</t>
    </rPh>
    <rPh sb="32" eb="34">
      <t>シュクダイ</t>
    </rPh>
    <rPh sb="35" eb="37">
      <t>クフウ</t>
    </rPh>
    <phoneticPr fontId="19"/>
  </si>
  <si>
    <t>・授業時間内に教室以外の場で個別の配慮・支援を行っているか（通級による指導を除く）（個別指導など）</t>
    <rPh sb="1" eb="3">
      <t>ジュギョウ</t>
    </rPh>
    <rPh sb="3" eb="5">
      <t>ジカン</t>
    </rPh>
    <rPh sb="5" eb="6">
      <t>ナイ</t>
    </rPh>
    <rPh sb="7" eb="9">
      <t>キョウシツ</t>
    </rPh>
    <rPh sb="9" eb="11">
      <t>イガイ</t>
    </rPh>
    <rPh sb="12" eb="13">
      <t>バ</t>
    </rPh>
    <rPh sb="14" eb="16">
      <t>コベツ</t>
    </rPh>
    <rPh sb="17" eb="19">
      <t>ハイリョ</t>
    </rPh>
    <rPh sb="20" eb="22">
      <t>シエン</t>
    </rPh>
    <rPh sb="23" eb="24">
      <t>オコナ</t>
    </rPh>
    <rPh sb="30" eb="32">
      <t>ツウキュウ</t>
    </rPh>
    <rPh sb="35" eb="37">
      <t>シドウ</t>
    </rPh>
    <rPh sb="38" eb="39">
      <t>ノゾ</t>
    </rPh>
    <rPh sb="42" eb="44">
      <t>コベツ</t>
    </rPh>
    <rPh sb="44" eb="46">
      <t>シドウ</t>
    </rPh>
    <phoneticPr fontId="19"/>
  </si>
  <si>
    <t>・授業時間内に教室内で個別の配慮・支援を行っているか（特別支援教育支援員の支援を除く）</t>
    <rPh sb="1" eb="3">
      <t>ジュギョウ</t>
    </rPh>
    <rPh sb="3" eb="5">
      <t>ジカン</t>
    </rPh>
    <rPh sb="5" eb="6">
      <t>ナイ</t>
    </rPh>
    <rPh sb="7" eb="9">
      <t>キョウシツ</t>
    </rPh>
    <rPh sb="9" eb="10">
      <t>ナイ</t>
    </rPh>
    <rPh sb="11" eb="13">
      <t>コベツ</t>
    </rPh>
    <rPh sb="14" eb="16">
      <t>ハイリョ</t>
    </rPh>
    <rPh sb="17" eb="19">
      <t>シエン</t>
    </rPh>
    <rPh sb="20" eb="21">
      <t>オコナ</t>
    </rPh>
    <rPh sb="27" eb="29">
      <t>トクベツ</t>
    </rPh>
    <rPh sb="29" eb="31">
      <t>シエン</t>
    </rPh>
    <rPh sb="31" eb="33">
      <t>キョウイク</t>
    </rPh>
    <rPh sb="33" eb="35">
      <t>シエン</t>
    </rPh>
    <rPh sb="35" eb="36">
      <t>イン</t>
    </rPh>
    <rPh sb="37" eb="39">
      <t>シエン</t>
    </rPh>
    <rPh sb="40" eb="41">
      <t>ノゾ</t>
    </rPh>
    <phoneticPr fontId="19"/>
  </si>
  <si>
    <t>（座席位置の配慮、コミュニケーション上の配慮、習熟度別学習における配慮、個別の課題の工夫など）</t>
    <rPh sb="1" eb="3">
      <t>ザセキ</t>
    </rPh>
    <rPh sb="3" eb="5">
      <t>イチ</t>
    </rPh>
    <rPh sb="6" eb="8">
      <t>ハイリョ</t>
    </rPh>
    <rPh sb="18" eb="19">
      <t>ジョウ</t>
    </rPh>
    <rPh sb="20" eb="22">
      <t>ハイリョ</t>
    </rPh>
    <rPh sb="23" eb="25">
      <t>シュウジュク</t>
    </rPh>
    <rPh sb="25" eb="26">
      <t>ド</t>
    </rPh>
    <rPh sb="26" eb="27">
      <t>ベツ</t>
    </rPh>
    <rPh sb="27" eb="29">
      <t>ガクシュウ</t>
    </rPh>
    <rPh sb="33" eb="35">
      <t>ハイリョ</t>
    </rPh>
    <rPh sb="36" eb="38">
      <t>コベツ</t>
    </rPh>
    <rPh sb="39" eb="41">
      <t>カダイ</t>
    </rPh>
    <rPh sb="42" eb="44">
      <t>クフウ</t>
    </rPh>
    <phoneticPr fontId="19"/>
  </si>
  <si>
    <t>※　「C：対人関係、こだわり等」では、ポイントが24以上の児童生徒は、特別な教育的支援が必要です。</t>
    <rPh sb="5" eb="7">
      <t>タイジン</t>
    </rPh>
    <rPh sb="7" eb="9">
      <t>カンケイ</t>
    </rPh>
    <rPh sb="14" eb="15">
      <t>トウ</t>
    </rPh>
    <rPh sb="26" eb="28">
      <t>イジョウ</t>
    </rPh>
    <rPh sb="29" eb="31">
      <t>ジドウ</t>
    </rPh>
    <rPh sb="31" eb="33">
      <t>セイト</t>
    </rPh>
    <rPh sb="35" eb="37">
      <t>トクベツ</t>
    </rPh>
    <rPh sb="38" eb="41">
      <t>キョウイクテキ</t>
    </rPh>
    <rPh sb="41" eb="43">
      <t>シエン</t>
    </rPh>
    <rPh sb="44" eb="46">
      <t>ヒツヨウ</t>
    </rPh>
    <phoneticPr fontId="19"/>
  </si>
  <si>
    <t>・校内支援委員会において、現在、組織的な支援等について検討がなされているか</t>
    <rPh sb="1" eb="3">
      <t>コウナイ</t>
    </rPh>
    <rPh sb="3" eb="5">
      <t>シエン</t>
    </rPh>
    <rPh sb="5" eb="8">
      <t>イインカイ</t>
    </rPh>
    <rPh sb="13" eb="15">
      <t>ゲンザイ</t>
    </rPh>
    <rPh sb="16" eb="19">
      <t>ソシキテキ</t>
    </rPh>
    <rPh sb="20" eb="22">
      <t>シエン</t>
    </rPh>
    <rPh sb="22" eb="23">
      <t>トウ</t>
    </rPh>
    <rPh sb="27" eb="29">
      <t>ケントウ</t>
    </rPh>
    <phoneticPr fontId="19"/>
  </si>
  <si>
    <t>・試験等の際に個別の配慮・支援を行っているか（時間延長、別室対応、用紙の工夫など）</t>
    <rPh sb="1" eb="3">
      <t>シケン</t>
    </rPh>
    <rPh sb="3" eb="4">
      <t>トウ</t>
    </rPh>
    <rPh sb="5" eb="6">
      <t>サイ</t>
    </rPh>
    <rPh sb="7" eb="9">
      <t>コベツ</t>
    </rPh>
    <rPh sb="10" eb="12">
      <t>ハイリョ</t>
    </rPh>
    <rPh sb="13" eb="15">
      <t>シエン</t>
    </rPh>
    <rPh sb="16" eb="17">
      <t>オコナ</t>
    </rPh>
    <rPh sb="23" eb="25">
      <t>ジカン</t>
    </rPh>
    <rPh sb="25" eb="27">
      <t>エンチョウ</t>
    </rPh>
    <rPh sb="28" eb="30">
      <t>ベッシツ</t>
    </rPh>
    <rPh sb="30" eb="32">
      <t>タイオウ</t>
    </rPh>
    <rPh sb="33" eb="35">
      <t>ヨウシ</t>
    </rPh>
    <rPh sb="36" eb="38">
      <t>クフウ</t>
    </rPh>
    <phoneticPr fontId="19"/>
  </si>
  <si>
    <t>※複数の児童生徒について、チェックする場合は、本シートを必要分コピーして活用してください。</t>
    <rPh sb="1" eb="3">
      <t>フクスウ</t>
    </rPh>
    <rPh sb="4" eb="6">
      <t>ジドウ</t>
    </rPh>
    <rPh sb="6" eb="8">
      <t>セイト</t>
    </rPh>
    <rPh sb="19" eb="21">
      <t>バアイ</t>
    </rPh>
    <rPh sb="23" eb="24">
      <t>ホン</t>
    </rPh>
    <rPh sb="28" eb="30">
      <t>ヒツヨウ</t>
    </rPh>
    <rPh sb="30" eb="31">
      <t>ブン</t>
    </rPh>
    <rPh sb="36" eb="38">
      <t>カツヨウ</t>
    </rPh>
    <phoneticPr fontId="19"/>
  </si>
  <si>
    <t>本児童生徒の「要支援」該当項目</t>
    <rPh sb="0" eb="1">
      <t>ホン</t>
    </rPh>
    <rPh sb="1" eb="3">
      <t>ジドウ</t>
    </rPh>
    <rPh sb="3" eb="5">
      <t>セイト</t>
    </rPh>
    <rPh sb="7" eb="8">
      <t>ヨウ</t>
    </rPh>
    <rPh sb="8" eb="10">
      <t>シエン</t>
    </rPh>
    <rPh sb="11" eb="13">
      <t>ガイトウ</t>
    </rPh>
    <rPh sb="13" eb="15">
      <t>コウモク</t>
    </rPh>
    <phoneticPr fontId="19"/>
  </si>
  <si>
    <r>
      <t>※　児童生徒の実態を把握するためのものであり、</t>
    </r>
    <r>
      <rPr>
        <b/>
        <u/>
        <sz val="9"/>
        <rFont val="Meiryo UI"/>
        <family val="3"/>
        <charset val="128"/>
      </rPr>
      <t>決して障害名、診断名をつけるものではありません。</t>
    </r>
    <rPh sb="2" eb="4">
      <t>ジドウ</t>
    </rPh>
    <rPh sb="4" eb="6">
      <t>セイト</t>
    </rPh>
    <rPh sb="7" eb="9">
      <t>ジッタイ</t>
    </rPh>
    <rPh sb="10" eb="12">
      <t>ハアク</t>
    </rPh>
    <rPh sb="23" eb="24">
      <t>ケッ</t>
    </rPh>
    <rPh sb="26" eb="28">
      <t>ショウガイ</t>
    </rPh>
    <rPh sb="28" eb="29">
      <t>メイ</t>
    </rPh>
    <rPh sb="30" eb="33">
      <t>シンダンメイ</t>
    </rPh>
    <phoneticPr fontId="19"/>
  </si>
  <si>
    <r>
      <t>※　チェックをする際は、チェックリストの緑色のセルに必要事項を記入し、対象児童生徒と関係がある</t>
    </r>
    <r>
      <rPr>
        <b/>
        <u/>
        <sz val="9"/>
        <rFont val="Meiryo UI"/>
        <family val="3"/>
        <charset val="128"/>
      </rPr>
      <t>複数の教職員及び管理職で確認</t>
    </r>
    <r>
      <rPr>
        <sz val="9"/>
        <rFont val="Meiryo UI"/>
        <family val="3"/>
        <charset val="128"/>
      </rPr>
      <t>をお願いします。</t>
    </r>
    <rPh sb="9" eb="10">
      <t>サイ</t>
    </rPh>
    <rPh sb="35" eb="37">
      <t>タイショウ</t>
    </rPh>
    <rPh sb="37" eb="39">
      <t>ジドウ</t>
    </rPh>
    <rPh sb="39" eb="41">
      <t>セイト</t>
    </rPh>
    <rPh sb="42" eb="44">
      <t>カンケイ</t>
    </rPh>
    <rPh sb="47" eb="49">
      <t>フクスウ</t>
    </rPh>
    <rPh sb="50" eb="53">
      <t>キョウショクイン</t>
    </rPh>
    <rPh sb="53" eb="54">
      <t>オヨ</t>
    </rPh>
    <rPh sb="55" eb="57">
      <t>カンリ</t>
    </rPh>
    <rPh sb="57" eb="58">
      <t>ショク</t>
    </rPh>
    <rPh sb="59" eb="61">
      <t>カクニン</t>
    </rPh>
    <rPh sb="63" eb="64">
      <t>ネガ</t>
    </rPh>
    <phoneticPr fontId="19"/>
  </si>
  <si>
    <r>
      <t>※　このチェックリストについては、</t>
    </r>
    <r>
      <rPr>
        <b/>
        <u/>
        <sz val="9"/>
        <rFont val="Meiryo UI"/>
        <family val="3"/>
        <charset val="128"/>
      </rPr>
      <t>個人情報として慎重に管理</t>
    </r>
    <r>
      <rPr>
        <sz val="9"/>
        <rFont val="Meiryo UI"/>
        <family val="3"/>
        <charset val="128"/>
      </rPr>
      <t>してください。</t>
    </r>
    <rPh sb="17" eb="19">
      <t>コジン</t>
    </rPh>
    <rPh sb="19" eb="21">
      <t>ジョウホウ</t>
    </rPh>
    <rPh sb="24" eb="26">
      <t>シンチョウ</t>
    </rPh>
    <rPh sb="27" eb="29">
      <t>カンリ</t>
    </rPh>
    <phoneticPr fontId="19"/>
  </si>
  <si>
    <t>手足をそわそわと動かす、または、いすの上でもじもじする</t>
    <phoneticPr fontId="19"/>
  </si>
  <si>
    <t>友達と仲良くしたいという気持ちはあるが、友達関係をうまく築けない</t>
    <phoneticPr fontId="19"/>
  </si>
  <si>
    <t>　小・中学校、義務教育の通常の学級に在籍する特別な教育的支援が必要と思われる</t>
    <rPh sb="7" eb="9">
      <t>ギム</t>
    </rPh>
    <rPh sb="9" eb="11">
      <t>キョウイク</t>
    </rPh>
    <phoneticPr fontId="19"/>
  </si>
  <si>
    <t>※　このチェックリストは、平成27年度に長崎県教育委員会が実施した「小・中学校の通常学級における特別な教育的支援が必要と思われる児童生徒</t>
    <rPh sb="13" eb="15">
      <t>ヘイセイ</t>
    </rPh>
    <rPh sb="17" eb="18">
      <t>ネン</t>
    </rPh>
    <rPh sb="18" eb="19">
      <t>ド</t>
    </rPh>
    <rPh sb="20" eb="23">
      <t>ナガサキケン</t>
    </rPh>
    <rPh sb="23" eb="25">
      <t>キョウイク</t>
    </rPh>
    <rPh sb="25" eb="28">
      <t>イインカイ</t>
    </rPh>
    <rPh sb="29" eb="31">
      <t>ジッシ</t>
    </rPh>
    <rPh sb="34" eb="35">
      <t>ショウ</t>
    </rPh>
    <rPh sb="36" eb="39">
      <t>チュウガッコウ</t>
    </rPh>
    <rPh sb="40" eb="42">
      <t>ツウジョウ</t>
    </rPh>
    <rPh sb="42" eb="44">
      <t>ガッキュウ</t>
    </rPh>
    <rPh sb="48" eb="50">
      <t>トクベツ</t>
    </rPh>
    <rPh sb="51" eb="54">
      <t>キョウイクテキ</t>
    </rPh>
    <rPh sb="54" eb="56">
      <t>シエン</t>
    </rPh>
    <rPh sb="57" eb="59">
      <t>ヒツヨウ</t>
    </rPh>
    <rPh sb="60" eb="61">
      <t>オモ</t>
    </rPh>
    <rPh sb="64" eb="66">
      <t>ジドウ</t>
    </rPh>
    <rPh sb="66" eb="68">
      <t>セイト</t>
    </rPh>
    <phoneticPr fontId="19"/>
  </si>
  <si>
    <t>　　 に関する実態調調査」のチェックリスト等を参考に作成しています。</t>
    <rPh sb="4" eb="5">
      <t>カン</t>
    </rPh>
    <rPh sb="7" eb="9">
      <t>ジッタイ</t>
    </rPh>
    <rPh sb="9" eb="10">
      <t>チョウ</t>
    </rPh>
    <rPh sb="10" eb="12">
      <t>チョウサ</t>
    </rPh>
    <rPh sb="21" eb="22">
      <t>トウ</t>
    </rPh>
    <rPh sb="23" eb="25">
      <t>サンコウ</t>
    </rPh>
    <rPh sb="26" eb="28">
      <t>サクセイ</t>
    </rPh>
    <phoneticPr fontId="19"/>
  </si>
  <si>
    <t>　　（12ポイント以上になった場合は、支援の欄に「要支援」と表示されます。）</t>
    <rPh sb="9" eb="11">
      <t>イジョウ</t>
    </rPh>
    <rPh sb="15" eb="17">
      <t>バアイ</t>
    </rPh>
    <rPh sb="19" eb="21">
      <t>シエン</t>
    </rPh>
    <rPh sb="22" eb="23">
      <t>ラン</t>
    </rPh>
    <rPh sb="25" eb="26">
      <t>ヨウ</t>
    </rPh>
    <rPh sb="26" eb="28">
      <t>シエン</t>
    </rPh>
    <rPh sb="30" eb="32">
      <t>ヒョウジ</t>
    </rPh>
    <phoneticPr fontId="19"/>
  </si>
  <si>
    <t>　（６ポイント以上になった場合は、支援の欄に「要支援」と表示されます。）</t>
    <phoneticPr fontId="19"/>
  </si>
  <si>
    <t>　　（24ポイント以上になった場合は、支援の欄に「要支援」と表示されます。）</t>
    <phoneticPr fontId="19"/>
  </si>
  <si>
    <t>※ 以下の項目について確認しましょう。</t>
    <rPh sb="11" eb="13">
      <t>カクニン</t>
    </rPh>
    <phoneticPr fontId="19"/>
  </si>
  <si>
    <t>該当する
箇所に○</t>
    <rPh sb="0" eb="2">
      <t>ガイトウ</t>
    </rPh>
    <rPh sb="5" eb="7">
      <t>カショ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</si>
</sst>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Meiryo UI"/>
      <family val="3"/>
      <charset val="128"/>
    </font>
    <font>
      <sz val="9"/>
      <name val="Meiryo UI"/>
      <family val="3"/>
      <charset val="128"/>
    </font>
    <font>
      <sz val="11"/>
      <color indexed="10"/>
      <name val="Meiryo UI"/>
      <family val="3"/>
      <charset val="128"/>
    </font>
    <font>
      <sz val="10"/>
      <name val="Meiryo UI"/>
      <family val="3"/>
      <charset val="128"/>
    </font>
    <font>
      <b/>
      <sz val="11"/>
      <color indexed="10"/>
      <name val="Meiryo UI"/>
      <family val="3"/>
      <charset val="128"/>
    </font>
    <font>
      <sz val="10"/>
      <color indexed="10"/>
      <name val="Meiryo UI"/>
      <family val="3"/>
      <charset val="128"/>
    </font>
    <font>
      <sz val="10"/>
      <color indexed="10"/>
      <name val="Meiryo UI"/>
      <family val="3"/>
      <charset val="128"/>
    </font>
    <font>
      <sz val="20"/>
      <color indexed="10"/>
      <name val="HGS創英角ｺﾞｼｯｸUB"/>
      <family val="3"/>
      <charset val="128"/>
    </font>
    <font>
      <sz val="14"/>
      <name val="Meiryo UI"/>
      <family val="3"/>
      <charset val="128"/>
    </font>
    <font>
      <b/>
      <u/>
      <sz val="9"/>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21">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24" borderId="10" xfId="0" applyFont="1" applyFill="1" applyBorder="1">
      <alignment vertical="center"/>
    </xf>
    <xf numFmtId="0" fontId="20" fillId="24" borderId="11" xfId="0" applyFont="1" applyFill="1" applyBorder="1">
      <alignment vertical="center"/>
    </xf>
    <xf numFmtId="0" fontId="20" fillId="24" borderId="11" xfId="0"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lignment vertical="center"/>
    </xf>
    <xf numFmtId="0" fontId="20" fillId="24" borderId="14" xfId="0" applyFont="1" applyFill="1" applyBorder="1">
      <alignment vertical="center"/>
    </xf>
    <xf numFmtId="0" fontId="20" fillId="24" borderId="15" xfId="0" applyFont="1" applyFill="1" applyBorder="1">
      <alignment vertical="center"/>
    </xf>
    <xf numFmtId="0" fontId="20" fillId="24" borderId="16" xfId="0" applyFont="1" applyFill="1" applyBorder="1">
      <alignment vertical="center"/>
    </xf>
    <xf numFmtId="0" fontId="20" fillId="24" borderId="17" xfId="0" applyFont="1" applyFill="1" applyBorder="1">
      <alignment vertical="center"/>
    </xf>
    <xf numFmtId="0" fontId="20" fillId="0" borderId="0" xfId="0" applyFont="1" applyAlignment="1">
      <alignment horizontal="center" vertical="center" shrinkToFit="1"/>
    </xf>
    <xf numFmtId="0" fontId="20" fillId="0" borderId="0" xfId="0" applyFont="1" applyBorder="1">
      <alignment vertical="center"/>
    </xf>
    <xf numFmtId="0" fontId="23" fillId="0" borderId="0" xfId="0" applyFont="1" applyBorder="1" applyAlignment="1">
      <alignment horizontal="left" vertical="center"/>
    </xf>
    <xf numFmtId="0" fontId="20" fillId="0" borderId="13" xfId="0" applyFont="1" applyBorder="1" applyAlignment="1">
      <alignment vertical="center" wrapText="1"/>
    </xf>
    <xf numFmtId="0" fontId="20" fillId="0" borderId="0" xfId="0" applyFont="1" applyAlignment="1">
      <alignment vertical="center"/>
    </xf>
    <xf numFmtId="0" fontId="20" fillId="25" borderId="18" xfId="0" applyFont="1" applyFill="1" applyBorder="1" applyAlignment="1">
      <alignment horizontal="center" vertical="center"/>
    </xf>
    <xf numFmtId="0" fontId="20" fillId="25" borderId="19" xfId="0" applyFont="1" applyFill="1" applyBorder="1" applyAlignment="1">
      <alignment horizontal="center" vertical="center"/>
    </xf>
    <xf numFmtId="0" fontId="20" fillId="25" borderId="20" xfId="0" applyFont="1" applyFill="1" applyBorder="1" applyAlignment="1">
      <alignment horizontal="center" vertical="center"/>
    </xf>
    <xf numFmtId="0" fontId="23" fillId="0" borderId="21" xfId="0" applyFont="1" applyBorder="1" applyAlignment="1">
      <alignment horizontal="left" vertical="center" shrinkToFit="1"/>
    </xf>
    <xf numFmtId="0" fontId="23" fillId="0" borderId="22" xfId="0" applyFont="1" applyBorder="1" applyAlignment="1">
      <alignment horizontal="left" vertical="center" shrinkToFi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left" vertical="center"/>
    </xf>
    <xf numFmtId="0" fontId="20" fillId="0" borderId="21" xfId="0" applyFont="1" applyBorder="1" applyAlignment="1">
      <alignment horizontal="left" vertical="center"/>
    </xf>
    <xf numFmtId="0" fontId="20" fillId="0" borderId="0" xfId="0" applyFont="1" applyAlignment="1">
      <alignment horizontal="left" vertical="center"/>
    </xf>
    <xf numFmtId="0" fontId="23" fillId="0" borderId="26" xfId="0" applyFont="1" applyBorder="1" applyAlignment="1">
      <alignment horizontal="left" vertical="center" shrinkToFit="1"/>
    </xf>
    <xf numFmtId="0" fontId="23" fillId="0" borderId="27" xfId="0" applyFont="1" applyBorder="1" applyAlignment="1">
      <alignment horizontal="left" vertical="center" shrinkToFit="1"/>
    </xf>
    <xf numFmtId="0" fontId="20" fillId="0" borderId="28" xfId="0" applyFont="1" applyBorder="1" applyAlignment="1">
      <alignment horizontal="left" vertical="center"/>
    </xf>
    <xf numFmtId="0" fontId="20" fillId="0" borderId="26" xfId="0" applyFont="1" applyBorder="1" applyAlignment="1">
      <alignment horizontal="left" vertical="center"/>
    </xf>
    <xf numFmtId="0" fontId="20" fillId="0" borderId="25" xfId="0" applyFont="1" applyBorder="1" applyAlignment="1">
      <alignment horizontal="left" vertical="center" shrinkToFit="1"/>
    </xf>
    <xf numFmtId="0" fontId="20" fillId="0" borderId="21"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32" xfId="0" applyFont="1" applyBorder="1" applyAlignment="1">
      <alignment horizontal="left" vertical="center" shrinkToFit="1"/>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6" fillId="0" borderId="0" xfId="0" applyFont="1" applyAlignment="1">
      <alignment horizontal="left" vertical="center"/>
    </xf>
    <xf numFmtId="0" fontId="23" fillId="0" borderId="0" xfId="0" applyFont="1" applyBorder="1" applyAlignment="1">
      <alignment horizontal="left" vertical="center"/>
    </xf>
    <xf numFmtId="0" fontId="20" fillId="24" borderId="37" xfId="0" applyFont="1" applyFill="1" applyBorder="1" applyAlignment="1">
      <alignment horizontal="left" vertical="center"/>
    </xf>
    <xf numFmtId="0" fontId="20" fillId="24" borderId="38" xfId="0" applyFont="1" applyFill="1" applyBorder="1" applyAlignment="1">
      <alignment horizontal="left" vertical="center"/>
    </xf>
    <xf numFmtId="0" fontId="23" fillId="24" borderId="38" xfId="0" applyFont="1" applyFill="1" applyBorder="1" applyAlignment="1">
      <alignment horizontal="center" vertical="center" wrapText="1" shrinkToFit="1"/>
    </xf>
    <xf numFmtId="0" fontId="23" fillId="24" borderId="38" xfId="0" applyFont="1" applyFill="1" applyBorder="1" applyAlignment="1">
      <alignment horizontal="center" vertical="center" shrinkToFit="1"/>
    </xf>
    <xf numFmtId="0" fontId="23" fillId="24" borderId="39" xfId="0" applyFont="1" applyFill="1" applyBorder="1" applyAlignment="1">
      <alignment horizontal="center" vertical="center" shrinkToFit="1"/>
    </xf>
    <xf numFmtId="0" fontId="20" fillId="26" borderId="40" xfId="0" applyFont="1" applyFill="1" applyBorder="1" applyAlignment="1">
      <alignment horizontal="center" vertical="center"/>
    </xf>
    <xf numFmtId="0" fontId="20" fillId="26" borderId="41" xfId="0" applyFont="1" applyFill="1" applyBorder="1" applyAlignment="1">
      <alignment horizontal="center" vertical="center"/>
    </xf>
    <xf numFmtId="0" fontId="20" fillId="26" borderId="42" xfId="0" applyFont="1" applyFill="1" applyBorder="1" applyAlignment="1">
      <alignment horizontal="center" vertical="center"/>
    </xf>
    <xf numFmtId="0" fontId="23" fillId="0" borderId="41" xfId="0" applyFont="1" applyBorder="1" applyAlignment="1">
      <alignment horizontal="left" vertical="center"/>
    </xf>
    <xf numFmtId="0" fontId="23" fillId="0" borderId="43" xfId="0" applyFont="1" applyBorder="1" applyAlignment="1">
      <alignment horizontal="left" vertical="center"/>
    </xf>
    <xf numFmtId="0" fontId="27" fillId="25" borderId="19" xfId="0" applyFont="1" applyFill="1" applyBorder="1" applyAlignment="1">
      <alignment horizontal="left" vertical="center"/>
    </xf>
    <xf numFmtId="0" fontId="27" fillId="25" borderId="20" xfId="0" applyFont="1" applyFill="1" applyBorder="1" applyAlignment="1">
      <alignment horizontal="left" vertical="center"/>
    </xf>
    <xf numFmtId="0" fontId="27" fillId="25" borderId="18" xfId="0" applyFont="1" applyFill="1" applyBorder="1" applyAlignment="1">
      <alignment horizontal="right" vertical="center"/>
    </xf>
    <xf numFmtId="0" fontId="27" fillId="25" borderId="19" xfId="0" applyFont="1" applyFill="1" applyBorder="1" applyAlignment="1">
      <alignment horizontal="right" vertical="center"/>
    </xf>
    <xf numFmtId="0" fontId="27" fillId="25" borderId="19" xfId="0" applyFont="1" applyFill="1" applyBorder="1" applyAlignment="1">
      <alignment horizontal="center" vertical="center"/>
    </xf>
    <xf numFmtId="0" fontId="20" fillId="0" borderId="25" xfId="0" applyFont="1" applyBorder="1" applyAlignment="1">
      <alignment horizontal="center" vertical="center"/>
    </xf>
    <xf numFmtId="0" fontId="20" fillId="0" borderId="21" xfId="0" applyFont="1" applyBorder="1" applyAlignment="1">
      <alignment horizontal="center" vertical="center"/>
    </xf>
    <xf numFmtId="0" fontId="23" fillId="0" borderId="21" xfId="0" applyFont="1" applyBorder="1" applyAlignment="1">
      <alignment horizontal="left" vertical="center"/>
    </xf>
    <xf numFmtId="0" fontId="23" fillId="0" borderId="44" xfId="0" applyFont="1" applyBorder="1" applyAlignment="1">
      <alignment horizontal="lef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26" borderId="25" xfId="0" applyFont="1" applyFill="1" applyBorder="1" applyAlignment="1">
      <alignment horizontal="center" vertical="center"/>
    </xf>
    <xf numFmtId="0" fontId="20" fillId="26" borderId="21" xfId="0" applyFont="1" applyFill="1" applyBorder="1" applyAlignment="1">
      <alignment horizontal="center" vertical="center"/>
    </xf>
    <xf numFmtId="0" fontId="20" fillId="26" borderId="22" xfId="0" applyFont="1" applyFill="1" applyBorder="1" applyAlignment="1">
      <alignment horizontal="center" vertical="center"/>
    </xf>
    <xf numFmtId="0" fontId="20" fillId="26" borderId="23" xfId="0" applyFont="1" applyFill="1" applyBorder="1" applyAlignment="1">
      <alignment horizontal="center" vertical="center"/>
    </xf>
    <xf numFmtId="0" fontId="20" fillId="26" borderId="24" xfId="0" applyFont="1" applyFill="1" applyBorder="1" applyAlignment="1">
      <alignment horizontal="center" vertical="center"/>
    </xf>
    <xf numFmtId="0" fontId="20" fillId="26" borderId="45" xfId="0" applyFont="1" applyFill="1" applyBorder="1" applyAlignment="1">
      <alignment horizontal="center" vertical="center"/>
    </xf>
    <xf numFmtId="0" fontId="23" fillId="0" borderId="44" xfId="0" applyFont="1" applyBorder="1" applyAlignment="1">
      <alignment horizontal="left" vertical="center" shrinkToFit="1"/>
    </xf>
    <xf numFmtId="0" fontId="28" fillId="0" borderId="0" xfId="0" applyFont="1" applyAlignment="1">
      <alignment horizontal="center" vertical="center"/>
    </xf>
    <xf numFmtId="0" fontId="23" fillId="0" borderId="24" xfId="0" applyFont="1" applyBorder="1" applyAlignment="1">
      <alignment horizontal="left" vertical="center"/>
    </xf>
    <xf numFmtId="0" fontId="23" fillId="0" borderId="32" xfId="0" applyFont="1" applyBorder="1" applyAlignment="1">
      <alignment horizontal="left" vertical="center"/>
    </xf>
    <xf numFmtId="0" fontId="21" fillId="24" borderId="0" xfId="0" applyFont="1" applyFill="1" applyBorder="1" applyAlignment="1">
      <alignment horizontal="left"/>
    </xf>
    <xf numFmtId="0" fontId="21" fillId="24" borderId="0" xfId="0" applyFont="1" applyFill="1" applyBorder="1" applyAlignment="1">
      <alignment horizontal="left" vertical="top"/>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26" borderId="47" xfId="0" applyFont="1" applyFill="1" applyBorder="1" applyAlignment="1">
      <alignment horizontal="center" vertical="center"/>
    </xf>
    <xf numFmtId="0" fontId="21" fillId="24" borderId="0" xfId="0" applyFont="1" applyFill="1" applyBorder="1" applyAlignment="1">
      <alignment horizontal="left"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24" borderId="0" xfId="0" applyFont="1" applyFill="1" applyBorder="1" applyAlignment="1">
      <alignment horizontal="left" vertical="center" shrinkToFit="1"/>
    </xf>
    <xf numFmtId="0" fontId="20" fillId="26" borderId="53" xfId="0" applyFont="1" applyFill="1" applyBorder="1" applyAlignment="1">
      <alignment horizontal="center" vertical="center"/>
    </xf>
    <xf numFmtId="0" fontId="20" fillId="26" borderId="54" xfId="0" applyFont="1" applyFill="1" applyBorder="1" applyAlignment="1">
      <alignment horizontal="center" vertical="center"/>
    </xf>
    <xf numFmtId="0" fontId="20" fillId="26" borderId="55" xfId="0" applyFont="1" applyFill="1" applyBorder="1" applyAlignment="1">
      <alignment horizontal="center" vertical="center"/>
    </xf>
    <xf numFmtId="0" fontId="0" fillId="0" borderId="19" xfId="0" applyBorder="1">
      <alignment vertical="center"/>
    </xf>
    <xf numFmtId="0" fontId="0" fillId="0" borderId="56" xfId="0" applyBorder="1">
      <alignment vertical="center"/>
    </xf>
    <xf numFmtId="0" fontId="20" fillId="0" borderId="0" xfId="0" applyFont="1" applyAlignment="1">
      <alignment horizontal="left" vertical="center" shrinkToFit="1"/>
    </xf>
    <xf numFmtId="0" fontId="20" fillId="26" borderId="49" xfId="0" applyFont="1" applyFill="1" applyBorder="1" applyAlignment="1">
      <alignment horizontal="center" vertical="center"/>
    </xf>
    <xf numFmtId="0" fontId="20" fillId="0" borderId="49" xfId="0" applyFont="1" applyBorder="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21" xfId="0" applyFont="1" applyBorder="1" applyAlignment="1">
      <alignment horizontal="center" vertical="center"/>
    </xf>
    <xf numFmtId="0" fontId="23" fillId="0" borderId="58"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0" fillId="26" borderId="60" xfId="0" applyFont="1" applyFill="1" applyBorder="1" applyAlignment="1">
      <alignment horizontal="center" vertical="center"/>
    </xf>
    <xf numFmtId="0" fontId="20" fillId="26" borderId="57" xfId="0" applyFont="1" applyFill="1" applyBorder="1" applyAlignment="1">
      <alignment horizontal="center" vertical="center"/>
    </xf>
    <xf numFmtId="0" fontId="20" fillId="26" borderId="61" xfId="0" applyFont="1" applyFill="1" applyBorder="1" applyAlignment="1">
      <alignment horizontal="center" vertical="center"/>
    </xf>
    <xf numFmtId="0" fontId="23" fillId="0" borderId="57" xfId="0" applyFont="1" applyBorder="1" applyAlignment="1">
      <alignment horizontal="left" vertical="center"/>
    </xf>
    <xf numFmtId="0" fontId="23" fillId="0" borderId="61" xfId="0" applyFont="1" applyBorder="1" applyAlignment="1">
      <alignment horizontal="left" vertical="center"/>
    </xf>
    <xf numFmtId="0" fontId="20" fillId="26" borderId="62" xfId="0" applyFont="1" applyFill="1" applyBorder="1" applyAlignment="1">
      <alignment horizontal="center" vertical="center"/>
    </xf>
    <xf numFmtId="0" fontId="20" fillId="26" borderId="58" xfId="0" applyFont="1" applyFill="1" applyBorder="1" applyAlignment="1">
      <alignment horizontal="center" vertical="center"/>
    </xf>
    <xf numFmtId="0" fontId="20" fillId="26" borderId="59" xfId="0" applyFont="1" applyFill="1" applyBorder="1" applyAlignment="1">
      <alignment horizontal="center" vertical="center"/>
    </xf>
    <xf numFmtId="0" fontId="23" fillId="0" borderId="49" xfId="0" applyFont="1" applyBorder="1" applyAlignment="1">
      <alignment horizontal="left" vertical="center"/>
    </xf>
    <xf numFmtId="0" fontId="23" fillId="0" borderId="63" xfId="0" applyFont="1" applyBorder="1" applyAlignment="1">
      <alignment horizontal="left" vertical="center"/>
    </xf>
    <xf numFmtId="0" fontId="23" fillId="0" borderId="24" xfId="0" applyFont="1" applyBorder="1" applyAlignment="1">
      <alignment horizontal="right" vertical="center"/>
    </xf>
    <xf numFmtId="0" fontId="23" fillId="0" borderId="45" xfId="0" applyFont="1" applyBorder="1" applyAlignment="1">
      <alignment horizontal="right" vertical="center"/>
    </xf>
    <xf numFmtId="0" fontId="23" fillId="0" borderId="64" xfId="0" applyFont="1" applyBorder="1" applyAlignment="1">
      <alignment horizontal="left" vertical="center"/>
    </xf>
    <xf numFmtId="0" fontId="23" fillId="0" borderId="65" xfId="0" applyFont="1" applyBorder="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66"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12" xfId="0" applyFont="1" applyBorder="1" applyAlignment="1">
      <alignment horizontal="center" vertical="center"/>
    </xf>
    <xf numFmtId="0" fontId="20" fillId="0" borderId="69" xfId="0" applyFont="1" applyBorder="1" applyAlignment="1">
      <alignment horizontal="center" vertical="center"/>
    </xf>
    <xf numFmtId="0" fontId="20" fillId="0" borderId="14" xfId="0" applyFont="1" applyBorder="1" applyAlignment="1">
      <alignment horizontal="center" vertical="center"/>
    </xf>
    <xf numFmtId="0" fontId="23" fillId="0" borderId="49" xfId="0" applyFont="1" applyBorder="1" applyAlignment="1">
      <alignment horizontal="center" vertical="center"/>
    </xf>
    <xf numFmtId="0" fontId="23" fillId="0" borderId="36" xfId="0" applyFont="1" applyBorder="1" applyAlignment="1">
      <alignment horizontal="left" vertical="center"/>
    </xf>
    <xf numFmtId="0" fontId="23" fillId="0" borderId="70" xfId="0" applyFont="1" applyBorder="1" applyAlignment="1">
      <alignment horizontal="left" vertical="center"/>
    </xf>
    <xf numFmtId="0" fontId="20" fillId="0" borderId="62" xfId="0" applyFont="1" applyBorder="1" applyAlignment="1">
      <alignment horizontal="center" vertical="center"/>
    </xf>
    <xf numFmtId="0" fontId="20" fillId="0" borderId="58" xfId="0" applyFont="1" applyBorder="1" applyAlignment="1">
      <alignment horizontal="center" vertical="center"/>
    </xf>
    <xf numFmtId="0" fontId="20" fillId="0" borderId="60" xfId="0" applyFont="1" applyBorder="1" applyAlignment="1">
      <alignment horizontal="center" vertical="center"/>
    </xf>
    <xf numFmtId="0" fontId="20" fillId="0" borderId="57" xfId="0" applyFont="1" applyBorder="1" applyAlignment="1">
      <alignment horizontal="center" vertical="center"/>
    </xf>
    <xf numFmtId="0" fontId="24" fillId="24" borderId="71" xfId="0" applyFont="1" applyFill="1" applyBorder="1" applyAlignment="1">
      <alignment horizontal="center" vertical="center" shrinkToFit="1"/>
    </xf>
    <xf numFmtId="0" fontId="24" fillId="24" borderId="72" xfId="0" applyFont="1" applyFill="1" applyBorder="1" applyAlignment="1">
      <alignment horizontal="center" vertical="center" shrinkToFit="1"/>
    </xf>
    <xf numFmtId="0" fontId="24" fillId="24" borderId="73" xfId="0" applyFont="1" applyFill="1" applyBorder="1" applyAlignment="1">
      <alignment horizontal="center" vertical="center" shrinkToFit="1"/>
    </xf>
    <xf numFmtId="0" fontId="24" fillId="24" borderId="69" xfId="0" applyFont="1" applyFill="1" applyBorder="1" applyAlignment="1">
      <alignment horizontal="center" vertical="center" shrinkToFit="1"/>
    </xf>
    <xf numFmtId="0" fontId="24" fillId="24" borderId="0" xfId="0" applyFont="1" applyFill="1" applyBorder="1" applyAlignment="1">
      <alignment horizontal="center" vertical="center" shrinkToFit="1"/>
    </xf>
    <xf numFmtId="0" fontId="24" fillId="24" borderId="14" xfId="0" applyFont="1" applyFill="1" applyBorder="1" applyAlignment="1">
      <alignment horizontal="center" vertical="center" shrinkToFit="1"/>
    </xf>
    <xf numFmtId="0" fontId="24" fillId="24" borderId="74" xfId="0" applyFont="1" applyFill="1" applyBorder="1" applyAlignment="1">
      <alignment horizontal="center" vertical="center" shrinkToFit="1"/>
    </xf>
    <xf numFmtId="0" fontId="24" fillId="24" borderId="16" xfId="0" applyFont="1" applyFill="1" applyBorder="1" applyAlignment="1">
      <alignment horizontal="center" vertical="center" shrinkToFit="1"/>
    </xf>
    <xf numFmtId="0" fontId="24" fillId="24" borderId="17" xfId="0" applyFont="1" applyFill="1" applyBorder="1" applyAlignment="1">
      <alignment horizontal="center" vertical="center" shrinkToFit="1"/>
    </xf>
    <xf numFmtId="0" fontId="20" fillId="26" borderId="35" xfId="0" applyFont="1" applyFill="1" applyBorder="1" applyAlignment="1">
      <alignment horizontal="center" vertical="center"/>
    </xf>
    <xf numFmtId="0" fontId="20" fillId="26" borderId="36" xfId="0" applyFont="1" applyFill="1" applyBorder="1" applyAlignment="1">
      <alignment horizontal="center" vertical="center"/>
    </xf>
    <xf numFmtId="0" fontId="20" fillId="26" borderId="70" xfId="0" applyFont="1" applyFill="1" applyBorder="1" applyAlignment="1">
      <alignment horizontal="center" vertical="center"/>
    </xf>
    <xf numFmtId="0" fontId="23" fillId="0" borderId="75" xfId="0" applyFont="1" applyBorder="1" applyAlignment="1">
      <alignment horizontal="left" vertical="center" shrinkToFit="1"/>
    </xf>
    <xf numFmtId="0" fontId="23" fillId="0" borderId="76" xfId="0" applyFont="1" applyBorder="1" applyAlignment="1">
      <alignment horizontal="left" vertical="center" shrinkToFit="1"/>
    </xf>
    <xf numFmtId="0" fontId="23" fillId="0" borderId="24" xfId="0" applyFont="1" applyBorder="1" applyAlignment="1">
      <alignment horizontal="right" vertical="center" shrinkToFit="1"/>
    </xf>
    <xf numFmtId="0" fontId="23" fillId="0" borderId="45" xfId="0" applyFont="1" applyBorder="1" applyAlignment="1">
      <alignment horizontal="right" vertical="center" shrinkToFit="1"/>
    </xf>
    <xf numFmtId="0" fontId="23" fillId="0" borderId="41" xfId="0" applyFont="1" applyBorder="1" applyAlignment="1">
      <alignment horizontal="left" vertical="center" shrinkToFit="1"/>
    </xf>
    <xf numFmtId="0" fontId="23" fillId="0" borderId="42" xfId="0" applyFont="1" applyBorder="1" applyAlignment="1">
      <alignment horizontal="left" vertical="center" shrinkToFit="1"/>
    </xf>
    <xf numFmtId="0" fontId="24" fillId="24" borderId="58" xfId="0" applyFont="1" applyFill="1" applyBorder="1" applyAlignment="1">
      <alignment horizontal="center" vertical="center" shrinkToFit="1"/>
    </xf>
    <xf numFmtId="0" fontId="24" fillId="24" borderId="59" xfId="0" applyFont="1" applyFill="1" applyBorder="1" applyAlignment="1">
      <alignment horizontal="center" vertical="center" shrinkToFit="1"/>
    </xf>
    <xf numFmtId="0" fontId="24" fillId="24" borderId="21" xfId="0" applyFont="1" applyFill="1" applyBorder="1" applyAlignment="1">
      <alignment horizontal="center" vertical="center" shrinkToFit="1"/>
    </xf>
    <xf numFmtId="0" fontId="24" fillId="24" borderId="22" xfId="0" applyFont="1" applyFill="1" applyBorder="1" applyAlignment="1">
      <alignment horizontal="center" vertical="center" shrinkToFit="1"/>
    </xf>
    <xf numFmtId="0" fontId="24" fillId="24" borderId="57" xfId="0" applyFont="1" applyFill="1" applyBorder="1" applyAlignment="1">
      <alignment horizontal="center" vertical="center" shrinkToFit="1"/>
    </xf>
    <xf numFmtId="0" fontId="24" fillId="24" borderId="61" xfId="0" applyFont="1" applyFill="1" applyBorder="1" applyAlignment="1">
      <alignment horizontal="center" vertical="center" shrinkToFi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2" xfId="0" applyFont="1" applyBorder="1" applyAlignment="1">
      <alignment horizontal="center" vertical="center"/>
    </xf>
    <xf numFmtId="0" fontId="20" fillId="0" borderId="79" xfId="0" applyFont="1" applyBorder="1" applyAlignment="1">
      <alignment horizontal="center" vertical="center"/>
    </xf>
    <xf numFmtId="0" fontId="23" fillId="0" borderId="41" xfId="0" applyFont="1" applyBorder="1" applyAlignment="1">
      <alignment horizontal="center" vertical="center"/>
    </xf>
    <xf numFmtId="0" fontId="23" fillId="0" borderId="44" xfId="0" applyFont="1" applyBorder="1" applyAlignment="1">
      <alignment horizontal="center" vertical="center"/>
    </xf>
    <xf numFmtId="0" fontId="23" fillId="0" borderId="80" xfId="0" applyFont="1" applyBorder="1" applyAlignment="1">
      <alignment horizontal="center" vertical="center"/>
    </xf>
    <xf numFmtId="0" fontId="23" fillId="0" borderId="24" xfId="0" applyFont="1" applyBorder="1" applyAlignment="1">
      <alignment horizontal="center" vertical="center"/>
    </xf>
    <xf numFmtId="0" fontId="23" fillId="0" borderId="81" xfId="0" applyFont="1" applyBorder="1" applyAlignment="1">
      <alignment horizontal="left" vertical="center" shrinkToFit="1"/>
    </xf>
    <xf numFmtId="0" fontId="23" fillId="0" borderId="82" xfId="0" applyFont="1" applyBorder="1" applyAlignment="1">
      <alignment horizontal="left" vertical="center" shrinkToFit="1"/>
    </xf>
    <xf numFmtId="0" fontId="20" fillId="0" borderId="28"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70" xfId="0" applyFont="1" applyBorder="1" applyAlignment="1">
      <alignment horizontal="center" vertical="center"/>
    </xf>
    <xf numFmtId="0" fontId="20" fillId="0" borderId="83" xfId="0" applyFont="1" applyBorder="1" applyAlignment="1">
      <alignment horizontal="center" vertical="center"/>
    </xf>
    <xf numFmtId="0" fontId="25" fillId="0" borderId="11" xfId="0" applyFont="1" applyBorder="1" applyAlignment="1">
      <alignment horizontal="left" vertical="center"/>
    </xf>
    <xf numFmtId="0" fontId="23" fillId="0" borderId="0" xfId="0" applyFont="1" applyAlignment="1">
      <alignment horizontal="left" vertical="center"/>
    </xf>
    <xf numFmtId="0" fontId="20" fillId="0" borderId="84" xfId="0" applyFont="1" applyBorder="1" applyAlignment="1">
      <alignment horizontal="center" vertical="center"/>
    </xf>
    <xf numFmtId="0" fontId="23" fillId="0" borderId="26" xfId="0" applyFont="1" applyBorder="1" applyAlignment="1">
      <alignment horizontal="center" vertical="center"/>
    </xf>
    <xf numFmtId="0" fontId="23" fillId="0" borderId="85" xfId="0" applyFont="1" applyBorder="1" applyAlignment="1">
      <alignment horizontal="left" vertical="center" shrinkToFit="1"/>
    </xf>
    <xf numFmtId="0" fontId="23" fillId="0" borderId="57" xfId="0" applyFont="1" applyBorder="1" applyAlignment="1">
      <alignment horizontal="left" vertical="center" shrinkToFit="1"/>
    </xf>
    <xf numFmtId="0" fontId="23" fillId="0" borderId="86"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43" xfId="0" applyFont="1" applyBorder="1" applyAlignment="1">
      <alignment horizontal="left" vertical="center" shrinkToFit="1"/>
    </xf>
    <xf numFmtId="0" fontId="20" fillId="0" borderId="23" xfId="0" applyFont="1" applyBorder="1" applyAlignment="1">
      <alignment horizontal="center" vertical="center" wrapText="1"/>
    </xf>
    <xf numFmtId="0" fontId="20" fillId="26" borderId="28" xfId="0" applyFont="1" applyFill="1" applyBorder="1" applyAlignment="1">
      <alignment horizontal="center" vertical="center"/>
    </xf>
    <xf numFmtId="0" fontId="20" fillId="26" borderId="26" xfId="0" applyFont="1" applyFill="1" applyBorder="1" applyAlignment="1">
      <alignment horizontal="center" vertical="center"/>
    </xf>
    <xf numFmtId="0" fontId="20" fillId="26" borderId="27" xfId="0" applyFont="1" applyFill="1" applyBorder="1" applyAlignment="1">
      <alignment horizontal="center" vertical="center"/>
    </xf>
    <xf numFmtId="176" fontId="20" fillId="0" borderId="26" xfId="0" applyNumberFormat="1" applyFont="1" applyBorder="1" applyAlignment="1">
      <alignment horizontal="center" vertical="center"/>
    </xf>
    <xf numFmtId="176" fontId="20" fillId="0" borderId="83" xfId="0" applyNumberFormat="1" applyFont="1" applyBorder="1" applyAlignment="1">
      <alignment horizontal="center" vertical="center"/>
    </xf>
    <xf numFmtId="176" fontId="20" fillId="0" borderId="80"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20" fillId="0" borderId="80" xfId="0" applyFont="1" applyBorder="1" applyAlignment="1">
      <alignment horizontal="center" vertical="center"/>
    </xf>
    <xf numFmtId="176" fontId="20" fillId="0" borderId="87" xfId="0" applyNumberFormat="1" applyFont="1" applyBorder="1" applyAlignment="1">
      <alignment horizontal="center" vertical="center"/>
    </xf>
    <xf numFmtId="176" fontId="20" fillId="0" borderId="57" xfId="0" applyNumberFormat="1" applyFont="1" applyBorder="1" applyAlignment="1">
      <alignment horizontal="center" vertical="center"/>
    </xf>
    <xf numFmtId="0" fontId="20" fillId="0" borderId="88" xfId="0" applyFont="1" applyBorder="1" applyAlignment="1">
      <alignment horizontal="center" vertical="center"/>
    </xf>
    <xf numFmtId="0" fontId="24" fillId="24" borderId="26" xfId="0" applyFont="1" applyFill="1" applyBorder="1" applyAlignment="1">
      <alignment horizontal="center" vertical="center"/>
    </xf>
    <xf numFmtId="0" fontId="24" fillId="24" borderId="27"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22" xfId="0" applyFont="1" applyFill="1" applyBorder="1" applyAlignment="1">
      <alignment horizontal="center" vertical="center"/>
    </xf>
    <xf numFmtId="0" fontId="24" fillId="24" borderId="57" xfId="0" applyFont="1" applyFill="1" applyBorder="1" applyAlignment="1">
      <alignment horizontal="center" vertical="center"/>
    </xf>
    <xf numFmtId="0" fontId="24" fillId="24" borderId="61" xfId="0" applyFont="1" applyFill="1" applyBorder="1" applyAlignment="1">
      <alignment horizontal="center" vertical="center"/>
    </xf>
    <xf numFmtId="0" fontId="24" fillId="24" borderId="24" xfId="0" applyFont="1" applyFill="1" applyBorder="1" applyAlignment="1">
      <alignment horizontal="center" vertical="center"/>
    </xf>
    <xf numFmtId="0" fontId="24" fillId="24" borderId="45" xfId="0" applyFont="1" applyFill="1" applyBorder="1" applyAlignment="1">
      <alignment horizontal="center" vertical="center"/>
    </xf>
    <xf numFmtId="0" fontId="24" fillId="24" borderId="41" xfId="0" applyFont="1" applyFill="1" applyBorder="1" applyAlignment="1">
      <alignment horizontal="center" vertical="center"/>
    </xf>
    <xf numFmtId="0" fontId="24" fillId="24" borderId="42" xfId="0" applyFont="1" applyFill="1" applyBorder="1" applyAlignment="1">
      <alignment horizontal="center" vertical="center"/>
    </xf>
    <xf numFmtId="0" fontId="20" fillId="0" borderId="89" xfId="0" applyFont="1" applyBorder="1" applyAlignment="1">
      <alignment horizontal="center" vertical="center"/>
    </xf>
    <xf numFmtId="0" fontId="20" fillId="0" borderId="0" xfId="0" applyFont="1" applyAlignment="1">
      <alignment horizontal="left"/>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40" xfId="0" applyFont="1" applyBorder="1" applyAlignment="1">
      <alignment horizontal="left" vertical="center" shrinkToFit="1"/>
    </xf>
    <xf numFmtId="0" fontId="20" fillId="0" borderId="41" xfId="0" applyFont="1" applyBorder="1" applyAlignment="1">
      <alignment horizontal="left" vertical="center" shrinkToFit="1"/>
    </xf>
    <xf numFmtId="0" fontId="24" fillId="24" borderId="71" xfId="0" applyFont="1" applyFill="1" applyBorder="1" applyAlignment="1">
      <alignment horizontal="center" vertical="center"/>
    </xf>
    <xf numFmtId="0" fontId="24" fillId="24" borderId="72" xfId="0" applyFont="1" applyFill="1" applyBorder="1" applyAlignment="1">
      <alignment horizontal="center" vertical="center"/>
    </xf>
    <xf numFmtId="0" fontId="24" fillId="24" borderId="73" xfId="0" applyFont="1" applyFill="1" applyBorder="1" applyAlignment="1">
      <alignment horizontal="center" vertical="center"/>
    </xf>
    <xf numFmtId="0" fontId="24" fillId="24" borderId="69"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74"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17"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BV180"/>
  <sheetViews>
    <sheetView tabSelected="1" topLeftCell="A109" workbookViewId="0">
      <selection activeCell="BW124" sqref="BW124"/>
    </sheetView>
  </sheetViews>
  <sheetFormatPr defaultColWidth="1.625" defaultRowHeight="15" customHeight="1" x14ac:dyDescent="0.15"/>
  <cols>
    <col min="1" max="1" width="1.625" style="1" customWidth="1"/>
    <col min="2" max="2" width="1.75" style="1" customWidth="1"/>
    <col min="3" max="16384" width="1.625" style="1"/>
  </cols>
  <sheetData>
    <row r="1" spans="2:60" ht="19.5" customHeight="1" x14ac:dyDescent="0.15"/>
    <row r="2" spans="2:60" ht="24" customHeight="1" x14ac:dyDescent="0.15">
      <c r="B2" s="71" t="s">
        <v>135</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row>
    <row r="3" spans="2:60" ht="24" customHeight="1" x14ac:dyDescent="0.15">
      <c r="B3" s="71" t="s">
        <v>0</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row>
    <row r="4" spans="2:60" ht="15" customHeight="1" thickBot="1" x14ac:dyDescent="0.2">
      <c r="AX4" s="2"/>
      <c r="AY4" s="2"/>
      <c r="AZ4" s="2"/>
      <c r="BA4" s="2"/>
      <c r="BB4" s="2"/>
      <c r="BC4" s="2"/>
      <c r="BD4" s="2"/>
      <c r="BE4" s="2"/>
      <c r="BF4" s="2"/>
      <c r="BG4" s="2"/>
    </row>
    <row r="5" spans="2:60" ht="3.75" customHeight="1" x14ac:dyDescent="0.15">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5"/>
      <c r="AY5" s="5"/>
      <c r="AZ5" s="5"/>
      <c r="BA5" s="5"/>
      <c r="BB5" s="5"/>
      <c r="BC5" s="5"/>
      <c r="BD5" s="5"/>
      <c r="BE5" s="5"/>
      <c r="BF5" s="5"/>
      <c r="BG5" s="6"/>
    </row>
    <row r="6" spans="2:60" ht="18" customHeight="1" x14ac:dyDescent="0.2">
      <c r="B6" s="7"/>
      <c r="C6" s="74" t="s">
        <v>136</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8"/>
    </row>
    <row r="7" spans="2:60" ht="18" customHeight="1" x14ac:dyDescent="0.15">
      <c r="B7" s="7"/>
      <c r="C7" s="75" t="s">
        <v>137</v>
      </c>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8"/>
    </row>
    <row r="8" spans="2:60" ht="18" customHeight="1" x14ac:dyDescent="0.15">
      <c r="B8" s="7"/>
      <c r="C8" s="79" t="s">
        <v>130</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8"/>
    </row>
    <row r="9" spans="2:60" ht="18" customHeight="1" x14ac:dyDescent="0.15">
      <c r="B9" s="7"/>
      <c r="C9" s="85" t="s">
        <v>131</v>
      </c>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
    </row>
    <row r="10" spans="2:60" ht="18" customHeight="1" x14ac:dyDescent="0.15">
      <c r="B10" s="7"/>
      <c r="C10" s="79" t="s">
        <v>132</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8"/>
    </row>
    <row r="11" spans="2:60" ht="6" customHeight="1" thickBot="1" x14ac:dyDescent="0.2">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1"/>
    </row>
    <row r="12" spans="2:60" ht="18" customHeight="1" thickBot="1" x14ac:dyDescent="0.2"/>
    <row r="13" spans="2:60" ht="30" customHeight="1" thickBot="1" x14ac:dyDescent="0.2">
      <c r="B13" s="76" t="s">
        <v>1</v>
      </c>
      <c r="C13" s="77"/>
      <c r="D13" s="77"/>
      <c r="E13" s="77"/>
      <c r="F13" s="77"/>
      <c r="G13" s="77"/>
      <c r="H13" s="77"/>
      <c r="I13" s="78"/>
      <c r="J13" s="78"/>
      <c r="K13" s="78"/>
      <c r="L13" s="78"/>
      <c r="M13" s="78"/>
      <c r="N13" s="78"/>
      <c r="O13" s="78"/>
      <c r="P13" s="78"/>
      <c r="Q13" s="78"/>
      <c r="R13" s="78"/>
      <c r="S13" s="78"/>
      <c r="T13" s="78"/>
      <c r="U13" s="78"/>
      <c r="V13" s="78"/>
      <c r="W13" s="78"/>
      <c r="X13" s="77" t="s">
        <v>2</v>
      </c>
      <c r="Y13" s="77"/>
      <c r="Z13" s="77"/>
      <c r="AA13" s="77"/>
      <c r="AB13" s="77"/>
      <c r="AC13" s="77"/>
      <c r="AD13" s="77"/>
      <c r="AE13" s="78"/>
      <c r="AF13" s="78"/>
      <c r="AG13" s="78"/>
      <c r="AH13" s="77" t="s">
        <v>3</v>
      </c>
      <c r="AI13" s="77"/>
      <c r="AJ13" s="77"/>
      <c r="AK13" s="78"/>
      <c r="AL13" s="78"/>
      <c r="AM13" s="78"/>
      <c r="AN13" s="77" t="s">
        <v>4</v>
      </c>
      <c r="AO13" s="77"/>
      <c r="AP13" s="77"/>
      <c r="AQ13" s="77" t="s">
        <v>5</v>
      </c>
      <c r="AR13" s="77"/>
      <c r="AS13" s="77"/>
      <c r="AT13" s="77"/>
      <c r="AU13" s="77"/>
      <c r="AV13" s="77"/>
      <c r="AW13" s="78"/>
      <c r="AX13" s="78"/>
      <c r="AY13" s="78"/>
      <c r="AZ13" s="78"/>
      <c r="BA13" s="78"/>
      <c r="BB13" s="78"/>
      <c r="BC13" s="78"/>
      <c r="BD13" s="78"/>
      <c r="BE13" s="78"/>
      <c r="BF13" s="78"/>
      <c r="BG13" s="86"/>
    </row>
    <row r="14" spans="2:60" ht="30" customHeight="1" thickBot="1" x14ac:dyDescent="0.2">
      <c r="B14" s="80" t="s">
        <v>6</v>
      </c>
      <c r="C14" s="81"/>
      <c r="D14" s="81"/>
      <c r="E14" s="81"/>
      <c r="F14" s="81"/>
      <c r="G14" s="81"/>
      <c r="H14" s="81"/>
      <c r="I14" s="92"/>
      <c r="J14" s="92"/>
      <c r="K14" s="92"/>
      <c r="L14" s="92"/>
      <c r="M14" s="81" t="s">
        <v>3</v>
      </c>
      <c r="N14" s="81"/>
      <c r="O14" s="92"/>
      <c r="P14" s="92"/>
      <c r="Q14" s="92"/>
      <c r="R14" s="81" t="s">
        <v>7</v>
      </c>
      <c r="S14" s="81"/>
      <c r="T14" s="92"/>
      <c r="U14" s="92"/>
      <c r="V14" s="92"/>
      <c r="W14" s="93" t="s">
        <v>8</v>
      </c>
      <c r="X14" s="93"/>
      <c r="Y14" s="81" t="s">
        <v>9</v>
      </c>
      <c r="Z14" s="81"/>
      <c r="AA14" s="81"/>
      <c r="AB14" s="81"/>
      <c r="AC14" s="81"/>
      <c r="AD14" s="81"/>
      <c r="AE14" s="81"/>
      <c r="AF14" s="81"/>
      <c r="AG14" s="81"/>
      <c r="AH14" s="88"/>
      <c r="AI14" s="89"/>
      <c r="AJ14" s="89"/>
      <c r="AK14" s="89"/>
      <c r="AL14" s="89"/>
      <c r="AM14" s="89"/>
      <c r="AN14" s="89"/>
      <c r="AO14" s="89"/>
      <c r="AP14" s="89"/>
      <c r="AQ14" s="89"/>
      <c r="AR14" s="89"/>
      <c r="AS14" s="89"/>
      <c r="AT14" s="90"/>
      <c r="AU14" s="87"/>
      <c r="AV14" s="78"/>
      <c r="AW14" s="78"/>
      <c r="AX14" s="78"/>
      <c r="AY14" s="78"/>
      <c r="AZ14" s="78"/>
      <c r="BA14" s="78"/>
      <c r="BB14" s="78"/>
      <c r="BC14" s="78"/>
      <c r="BD14" s="78"/>
      <c r="BE14" s="78"/>
      <c r="BF14" s="78"/>
      <c r="BG14" s="86"/>
    </row>
    <row r="15" spans="2:60" ht="21" customHeight="1" x14ac:dyDescent="0.15"/>
    <row r="16" spans="2:60" ht="18" customHeight="1" x14ac:dyDescent="0.15">
      <c r="B16" s="26" t="s">
        <v>10</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2:59" ht="15" customHeight="1" x14ac:dyDescent="0.15">
      <c r="B17" s="91" t="s">
        <v>11</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row>
    <row r="18" spans="2:59" ht="6" customHeight="1" thickBot="1" x14ac:dyDescent="0.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row>
    <row r="19" spans="2:59" ht="27" customHeight="1" thickBot="1" x14ac:dyDescent="0.2">
      <c r="C19" s="82" t="s">
        <v>12</v>
      </c>
      <c r="D19" s="83"/>
      <c r="E19" s="83"/>
      <c r="F19" s="83"/>
      <c r="G19" s="83"/>
      <c r="H19" s="83"/>
      <c r="I19" s="83" t="s">
        <v>13</v>
      </c>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4"/>
      <c r="AV19" s="82" t="s">
        <v>14</v>
      </c>
      <c r="AW19" s="83"/>
      <c r="AX19" s="83"/>
      <c r="AY19" s="84"/>
      <c r="AZ19" s="82" t="s">
        <v>15</v>
      </c>
      <c r="BA19" s="83"/>
      <c r="BB19" s="83"/>
      <c r="BC19" s="83"/>
      <c r="BD19" s="83" t="s">
        <v>16</v>
      </c>
      <c r="BE19" s="83"/>
      <c r="BF19" s="83"/>
      <c r="BG19" s="84"/>
    </row>
    <row r="20" spans="2:59" ht="24" customHeight="1" thickTop="1" x14ac:dyDescent="0.15">
      <c r="C20" s="127" t="s">
        <v>17</v>
      </c>
      <c r="D20" s="128"/>
      <c r="E20" s="128"/>
      <c r="F20" s="128"/>
      <c r="G20" s="128"/>
      <c r="H20" s="128"/>
      <c r="I20" s="95">
        <v>1</v>
      </c>
      <c r="J20" s="95"/>
      <c r="K20" s="97" t="s">
        <v>18</v>
      </c>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8"/>
      <c r="AV20" s="105"/>
      <c r="AW20" s="106"/>
      <c r="AX20" s="106"/>
      <c r="AY20" s="107"/>
      <c r="AZ20" s="127">
        <f>SUM(AV20:AY24)</f>
        <v>0</v>
      </c>
      <c r="BA20" s="128"/>
      <c r="BB20" s="128"/>
      <c r="BC20" s="128"/>
      <c r="BD20" s="149" t="str">
        <f>IF(AZ20&gt;=12,"要支援","  ")</f>
        <v xml:space="preserve">  </v>
      </c>
      <c r="BE20" s="149"/>
      <c r="BF20" s="149"/>
      <c r="BG20" s="150"/>
    </row>
    <row r="21" spans="2:59" ht="24" customHeight="1" x14ac:dyDescent="0.15">
      <c r="C21" s="58"/>
      <c r="D21" s="59"/>
      <c r="E21" s="59"/>
      <c r="F21" s="59"/>
      <c r="G21" s="59"/>
      <c r="H21" s="59"/>
      <c r="I21" s="96">
        <v>2</v>
      </c>
      <c r="J21" s="96"/>
      <c r="K21" s="60" t="s">
        <v>19</v>
      </c>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99"/>
      <c r="AV21" s="64"/>
      <c r="AW21" s="65"/>
      <c r="AX21" s="65"/>
      <c r="AY21" s="66"/>
      <c r="AZ21" s="58"/>
      <c r="BA21" s="59"/>
      <c r="BB21" s="59"/>
      <c r="BC21" s="59"/>
      <c r="BD21" s="151"/>
      <c r="BE21" s="151"/>
      <c r="BF21" s="151"/>
      <c r="BG21" s="152"/>
    </row>
    <row r="22" spans="2:59" ht="24" customHeight="1" x14ac:dyDescent="0.15">
      <c r="C22" s="58"/>
      <c r="D22" s="59"/>
      <c r="E22" s="59"/>
      <c r="F22" s="59"/>
      <c r="G22" s="59"/>
      <c r="H22" s="59"/>
      <c r="I22" s="96">
        <v>3</v>
      </c>
      <c r="J22" s="96"/>
      <c r="K22" s="60" t="s">
        <v>20</v>
      </c>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99"/>
      <c r="AV22" s="64"/>
      <c r="AW22" s="65"/>
      <c r="AX22" s="65"/>
      <c r="AY22" s="66"/>
      <c r="AZ22" s="58"/>
      <c r="BA22" s="59"/>
      <c r="BB22" s="59"/>
      <c r="BC22" s="59"/>
      <c r="BD22" s="151"/>
      <c r="BE22" s="151"/>
      <c r="BF22" s="151"/>
      <c r="BG22" s="152"/>
    </row>
    <row r="23" spans="2:59" ht="24" customHeight="1" x14ac:dyDescent="0.15">
      <c r="C23" s="58"/>
      <c r="D23" s="59"/>
      <c r="E23" s="59"/>
      <c r="F23" s="59"/>
      <c r="G23" s="59"/>
      <c r="H23" s="59"/>
      <c r="I23" s="96">
        <v>4</v>
      </c>
      <c r="J23" s="96"/>
      <c r="K23" s="60" t="s">
        <v>21</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99"/>
      <c r="AV23" s="64"/>
      <c r="AW23" s="65"/>
      <c r="AX23" s="65"/>
      <c r="AY23" s="66"/>
      <c r="AZ23" s="58"/>
      <c r="BA23" s="59"/>
      <c r="BB23" s="59"/>
      <c r="BC23" s="59"/>
      <c r="BD23" s="151"/>
      <c r="BE23" s="151"/>
      <c r="BF23" s="151"/>
      <c r="BG23" s="152"/>
    </row>
    <row r="24" spans="2:59" ht="24" customHeight="1" thickBot="1" x14ac:dyDescent="0.2">
      <c r="C24" s="129"/>
      <c r="D24" s="130"/>
      <c r="E24" s="130"/>
      <c r="F24" s="130"/>
      <c r="G24" s="130"/>
      <c r="H24" s="130"/>
      <c r="I24" s="94">
        <v>5</v>
      </c>
      <c r="J24" s="94"/>
      <c r="K24" s="103" t="s">
        <v>22</v>
      </c>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4"/>
      <c r="AV24" s="100"/>
      <c r="AW24" s="101"/>
      <c r="AX24" s="101"/>
      <c r="AY24" s="102"/>
      <c r="AZ24" s="129"/>
      <c r="BA24" s="130"/>
      <c r="BB24" s="130"/>
      <c r="BC24" s="130"/>
      <c r="BD24" s="153"/>
      <c r="BE24" s="153"/>
      <c r="BF24" s="153"/>
      <c r="BG24" s="154"/>
    </row>
    <row r="25" spans="2:59" ht="24" customHeight="1" thickTop="1" x14ac:dyDescent="0.15">
      <c r="C25" s="127" t="s">
        <v>23</v>
      </c>
      <c r="D25" s="128"/>
      <c r="E25" s="128"/>
      <c r="F25" s="128"/>
      <c r="G25" s="128"/>
      <c r="H25" s="128"/>
      <c r="I25" s="95">
        <v>6</v>
      </c>
      <c r="J25" s="95"/>
      <c r="K25" s="97" t="s">
        <v>24</v>
      </c>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8"/>
      <c r="AV25" s="105"/>
      <c r="AW25" s="106"/>
      <c r="AX25" s="106"/>
      <c r="AY25" s="107"/>
      <c r="AZ25" s="127">
        <f>SUM(AV25:AY29)</f>
        <v>0</v>
      </c>
      <c r="BA25" s="128"/>
      <c r="BB25" s="128"/>
      <c r="BC25" s="128"/>
      <c r="BD25" s="149" t="str">
        <f>IF(AZ25&gt;=12,"要支援","  ")</f>
        <v xml:space="preserve">  </v>
      </c>
      <c r="BE25" s="149"/>
      <c r="BF25" s="149"/>
      <c r="BG25" s="150"/>
    </row>
    <row r="26" spans="2:59" ht="24" customHeight="1" x14ac:dyDescent="0.15">
      <c r="C26" s="58"/>
      <c r="D26" s="59"/>
      <c r="E26" s="59"/>
      <c r="F26" s="59"/>
      <c r="G26" s="59"/>
      <c r="H26" s="59"/>
      <c r="I26" s="96">
        <v>7</v>
      </c>
      <c r="J26" s="96"/>
      <c r="K26" s="60" t="s">
        <v>25</v>
      </c>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99"/>
      <c r="AV26" s="64"/>
      <c r="AW26" s="65"/>
      <c r="AX26" s="65"/>
      <c r="AY26" s="66"/>
      <c r="AZ26" s="58"/>
      <c r="BA26" s="59"/>
      <c r="BB26" s="59"/>
      <c r="BC26" s="59"/>
      <c r="BD26" s="151"/>
      <c r="BE26" s="151"/>
      <c r="BF26" s="151"/>
      <c r="BG26" s="152"/>
    </row>
    <row r="27" spans="2:59" ht="24" customHeight="1" x14ac:dyDescent="0.15">
      <c r="C27" s="58"/>
      <c r="D27" s="59"/>
      <c r="E27" s="59"/>
      <c r="F27" s="59"/>
      <c r="G27" s="59"/>
      <c r="H27" s="59"/>
      <c r="I27" s="96">
        <v>8</v>
      </c>
      <c r="J27" s="96"/>
      <c r="K27" s="60" t="s">
        <v>26</v>
      </c>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99"/>
      <c r="AV27" s="64"/>
      <c r="AW27" s="65"/>
      <c r="AX27" s="65"/>
      <c r="AY27" s="66"/>
      <c r="AZ27" s="58"/>
      <c r="BA27" s="59"/>
      <c r="BB27" s="59"/>
      <c r="BC27" s="59"/>
      <c r="BD27" s="151"/>
      <c r="BE27" s="151"/>
      <c r="BF27" s="151"/>
      <c r="BG27" s="152"/>
    </row>
    <row r="28" spans="2:59" ht="24" customHeight="1" x14ac:dyDescent="0.15">
      <c r="C28" s="58"/>
      <c r="D28" s="59"/>
      <c r="E28" s="59"/>
      <c r="F28" s="59"/>
      <c r="G28" s="59"/>
      <c r="H28" s="59"/>
      <c r="I28" s="96">
        <v>9</v>
      </c>
      <c r="J28" s="96"/>
      <c r="K28" s="60" t="s">
        <v>27</v>
      </c>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99"/>
      <c r="AV28" s="64"/>
      <c r="AW28" s="65"/>
      <c r="AX28" s="65"/>
      <c r="AY28" s="66"/>
      <c r="AZ28" s="58"/>
      <c r="BA28" s="59"/>
      <c r="BB28" s="59"/>
      <c r="BC28" s="59"/>
      <c r="BD28" s="151"/>
      <c r="BE28" s="151"/>
      <c r="BF28" s="151"/>
      <c r="BG28" s="152"/>
    </row>
    <row r="29" spans="2:59" ht="24" customHeight="1" thickBot="1" x14ac:dyDescent="0.2">
      <c r="C29" s="129"/>
      <c r="D29" s="130"/>
      <c r="E29" s="130"/>
      <c r="F29" s="130"/>
      <c r="G29" s="130"/>
      <c r="H29" s="130"/>
      <c r="I29" s="94">
        <v>10</v>
      </c>
      <c r="J29" s="94"/>
      <c r="K29" s="103" t="s">
        <v>28</v>
      </c>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4"/>
      <c r="AV29" s="100"/>
      <c r="AW29" s="101"/>
      <c r="AX29" s="101"/>
      <c r="AY29" s="102"/>
      <c r="AZ29" s="129"/>
      <c r="BA29" s="130"/>
      <c r="BB29" s="130"/>
      <c r="BC29" s="130"/>
      <c r="BD29" s="153"/>
      <c r="BE29" s="153"/>
      <c r="BF29" s="153"/>
      <c r="BG29" s="154"/>
    </row>
    <row r="30" spans="2:59" ht="24" customHeight="1" thickTop="1" x14ac:dyDescent="0.15">
      <c r="C30" s="127" t="s">
        <v>29</v>
      </c>
      <c r="D30" s="128"/>
      <c r="E30" s="128"/>
      <c r="F30" s="128"/>
      <c r="G30" s="128"/>
      <c r="H30" s="128"/>
      <c r="I30" s="95">
        <v>11</v>
      </c>
      <c r="J30" s="95"/>
      <c r="K30" s="97" t="s">
        <v>30</v>
      </c>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8"/>
      <c r="AV30" s="105"/>
      <c r="AW30" s="106"/>
      <c r="AX30" s="106"/>
      <c r="AY30" s="107"/>
      <c r="AZ30" s="127">
        <f>SUM(AV30:AY34)</f>
        <v>0</v>
      </c>
      <c r="BA30" s="128"/>
      <c r="BB30" s="128"/>
      <c r="BC30" s="128"/>
      <c r="BD30" s="149" t="str">
        <f>IF(AZ30&gt;=12,"要支援","  ")</f>
        <v xml:space="preserve">  </v>
      </c>
      <c r="BE30" s="149"/>
      <c r="BF30" s="149"/>
      <c r="BG30" s="150"/>
    </row>
    <row r="31" spans="2:59" ht="24" customHeight="1" x14ac:dyDescent="0.15">
      <c r="C31" s="58"/>
      <c r="D31" s="59"/>
      <c r="E31" s="59"/>
      <c r="F31" s="59"/>
      <c r="G31" s="59"/>
      <c r="H31" s="59"/>
      <c r="I31" s="96">
        <v>12</v>
      </c>
      <c r="J31" s="96"/>
      <c r="K31" s="60" t="s">
        <v>31</v>
      </c>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99"/>
      <c r="AV31" s="64"/>
      <c r="AW31" s="65"/>
      <c r="AX31" s="65"/>
      <c r="AY31" s="66"/>
      <c r="AZ31" s="58"/>
      <c r="BA31" s="59"/>
      <c r="BB31" s="59"/>
      <c r="BC31" s="59"/>
      <c r="BD31" s="151"/>
      <c r="BE31" s="151"/>
      <c r="BF31" s="151"/>
      <c r="BG31" s="152"/>
    </row>
    <row r="32" spans="2:59" ht="24" customHeight="1" x14ac:dyDescent="0.15">
      <c r="C32" s="58"/>
      <c r="D32" s="59"/>
      <c r="E32" s="59"/>
      <c r="F32" s="59"/>
      <c r="G32" s="59"/>
      <c r="H32" s="59"/>
      <c r="I32" s="96">
        <v>13</v>
      </c>
      <c r="J32" s="96"/>
      <c r="K32" s="60" t="s">
        <v>32</v>
      </c>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99"/>
      <c r="AV32" s="64"/>
      <c r="AW32" s="65"/>
      <c r="AX32" s="65"/>
      <c r="AY32" s="66"/>
      <c r="AZ32" s="58"/>
      <c r="BA32" s="59"/>
      <c r="BB32" s="59"/>
      <c r="BC32" s="59"/>
      <c r="BD32" s="151"/>
      <c r="BE32" s="151"/>
      <c r="BF32" s="151"/>
      <c r="BG32" s="152"/>
    </row>
    <row r="33" spans="3:59" ht="24" customHeight="1" x14ac:dyDescent="0.15">
      <c r="C33" s="58"/>
      <c r="D33" s="59"/>
      <c r="E33" s="59"/>
      <c r="F33" s="59"/>
      <c r="G33" s="59"/>
      <c r="H33" s="59"/>
      <c r="I33" s="96">
        <v>14</v>
      </c>
      <c r="J33" s="96"/>
      <c r="K33" s="60" t="s">
        <v>33</v>
      </c>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99"/>
      <c r="AV33" s="64"/>
      <c r="AW33" s="65"/>
      <c r="AX33" s="65"/>
      <c r="AY33" s="66"/>
      <c r="AZ33" s="58"/>
      <c r="BA33" s="59"/>
      <c r="BB33" s="59"/>
      <c r="BC33" s="59"/>
      <c r="BD33" s="151"/>
      <c r="BE33" s="151"/>
      <c r="BF33" s="151"/>
      <c r="BG33" s="152"/>
    </row>
    <row r="34" spans="3:59" ht="24" customHeight="1" thickBot="1" x14ac:dyDescent="0.2">
      <c r="C34" s="129"/>
      <c r="D34" s="130"/>
      <c r="E34" s="130"/>
      <c r="F34" s="130"/>
      <c r="G34" s="130"/>
      <c r="H34" s="130"/>
      <c r="I34" s="94">
        <v>15</v>
      </c>
      <c r="J34" s="94"/>
      <c r="K34" s="103" t="s">
        <v>34</v>
      </c>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4"/>
      <c r="AV34" s="100"/>
      <c r="AW34" s="101"/>
      <c r="AX34" s="101"/>
      <c r="AY34" s="102"/>
      <c r="AZ34" s="129"/>
      <c r="BA34" s="130"/>
      <c r="BB34" s="130"/>
      <c r="BC34" s="130"/>
      <c r="BD34" s="153"/>
      <c r="BE34" s="153"/>
      <c r="BF34" s="153"/>
      <c r="BG34" s="154"/>
    </row>
    <row r="35" spans="3:59" ht="24" customHeight="1" thickTop="1" x14ac:dyDescent="0.15">
      <c r="C35" s="127" t="s">
        <v>35</v>
      </c>
      <c r="D35" s="128"/>
      <c r="E35" s="128"/>
      <c r="F35" s="128"/>
      <c r="G35" s="128"/>
      <c r="H35" s="128"/>
      <c r="I35" s="95">
        <v>16</v>
      </c>
      <c r="J35" s="95"/>
      <c r="K35" s="97" t="s">
        <v>36</v>
      </c>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8"/>
      <c r="AV35" s="105"/>
      <c r="AW35" s="106"/>
      <c r="AX35" s="106"/>
      <c r="AY35" s="107"/>
      <c r="AZ35" s="127">
        <f>SUM(AV35:AY39)</f>
        <v>0</v>
      </c>
      <c r="BA35" s="128"/>
      <c r="BB35" s="128"/>
      <c r="BC35" s="128"/>
      <c r="BD35" s="149" t="str">
        <f>IF(AZ35&gt;=12,"要支援","  ")</f>
        <v xml:space="preserve">  </v>
      </c>
      <c r="BE35" s="149"/>
      <c r="BF35" s="149"/>
      <c r="BG35" s="150"/>
    </row>
    <row r="36" spans="3:59" ht="24" customHeight="1" x14ac:dyDescent="0.15">
      <c r="C36" s="58"/>
      <c r="D36" s="59"/>
      <c r="E36" s="59"/>
      <c r="F36" s="59"/>
      <c r="G36" s="59"/>
      <c r="H36" s="59"/>
      <c r="I36" s="96">
        <v>17</v>
      </c>
      <c r="J36" s="96"/>
      <c r="K36" s="60" t="s">
        <v>37</v>
      </c>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99"/>
      <c r="AV36" s="64"/>
      <c r="AW36" s="65"/>
      <c r="AX36" s="65"/>
      <c r="AY36" s="66"/>
      <c r="AZ36" s="58"/>
      <c r="BA36" s="59"/>
      <c r="BB36" s="59"/>
      <c r="BC36" s="59"/>
      <c r="BD36" s="151"/>
      <c r="BE36" s="151"/>
      <c r="BF36" s="151"/>
      <c r="BG36" s="152"/>
    </row>
    <row r="37" spans="3:59" ht="24" customHeight="1" x14ac:dyDescent="0.15">
      <c r="C37" s="58"/>
      <c r="D37" s="59"/>
      <c r="E37" s="59"/>
      <c r="F37" s="59"/>
      <c r="G37" s="59"/>
      <c r="H37" s="59"/>
      <c r="I37" s="96">
        <v>18</v>
      </c>
      <c r="J37" s="96"/>
      <c r="K37" s="60" t="s">
        <v>38</v>
      </c>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99"/>
      <c r="AV37" s="64"/>
      <c r="AW37" s="65"/>
      <c r="AX37" s="65"/>
      <c r="AY37" s="66"/>
      <c r="AZ37" s="58"/>
      <c r="BA37" s="59"/>
      <c r="BB37" s="59"/>
      <c r="BC37" s="59"/>
      <c r="BD37" s="151"/>
      <c r="BE37" s="151"/>
      <c r="BF37" s="151"/>
      <c r="BG37" s="152"/>
    </row>
    <row r="38" spans="3:59" ht="24" customHeight="1" x14ac:dyDescent="0.15">
      <c r="C38" s="58"/>
      <c r="D38" s="59"/>
      <c r="E38" s="59"/>
      <c r="F38" s="59"/>
      <c r="G38" s="59"/>
      <c r="H38" s="59"/>
      <c r="I38" s="96">
        <v>19</v>
      </c>
      <c r="J38" s="96"/>
      <c r="K38" s="60" t="s">
        <v>39</v>
      </c>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99"/>
      <c r="AV38" s="64"/>
      <c r="AW38" s="65"/>
      <c r="AX38" s="65"/>
      <c r="AY38" s="66"/>
      <c r="AZ38" s="58"/>
      <c r="BA38" s="59"/>
      <c r="BB38" s="59"/>
      <c r="BC38" s="59"/>
      <c r="BD38" s="151"/>
      <c r="BE38" s="151"/>
      <c r="BF38" s="151"/>
      <c r="BG38" s="152"/>
    </row>
    <row r="39" spans="3:59" ht="24" customHeight="1" thickBot="1" x14ac:dyDescent="0.2">
      <c r="C39" s="129"/>
      <c r="D39" s="130"/>
      <c r="E39" s="130"/>
      <c r="F39" s="130"/>
      <c r="G39" s="130"/>
      <c r="H39" s="130"/>
      <c r="I39" s="94">
        <v>20</v>
      </c>
      <c r="J39" s="94"/>
      <c r="K39" s="103" t="s">
        <v>40</v>
      </c>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4"/>
      <c r="AV39" s="100"/>
      <c r="AW39" s="101"/>
      <c r="AX39" s="101"/>
      <c r="AY39" s="102"/>
      <c r="AZ39" s="129"/>
      <c r="BA39" s="130"/>
      <c r="BB39" s="130"/>
      <c r="BC39" s="130"/>
      <c r="BD39" s="153"/>
      <c r="BE39" s="153"/>
      <c r="BF39" s="153"/>
      <c r="BG39" s="154"/>
    </row>
    <row r="40" spans="3:59" ht="24" customHeight="1" thickTop="1" x14ac:dyDescent="0.15">
      <c r="C40" s="158" t="s">
        <v>41</v>
      </c>
      <c r="D40" s="159"/>
      <c r="E40" s="159"/>
      <c r="F40" s="159"/>
      <c r="G40" s="159"/>
      <c r="H40" s="160"/>
      <c r="I40" s="95">
        <v>21</v>
      </c>
      <c r="J40" s="95"/>
      <c r="K40" s="112" t="s">
        <v>42</v>
      </c>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3"/>
      <c r="AV40" s="105"/>
      <c r="AW40" s="106"/>
      <c r="AX40" s="106"/>
      <c r="AY40" s="107"/>
      <c r="AZ40" s="158">
        <f>SUM(AV40:AY46)</f>
        <v>0</v>
      </c>
      <c r="BA40" s="159"/>
      <c r="BB40" s="159"/>
      <c r="BC40" s="160"/>
      <c r="BD40" s="131" t="str">
        <f>IF(AZ40&gt;=12,"要支援","  ")</f>
        <v xml:space="preserve">  </v>
      </c>
      <c r="BE40" s="132"/>
      <c r="BF40" s="132"/>
      <c r="BG40" s="133"/>
    </row>
    <row r="41" spans="3:59" ht="24" customHeight="1" x14ac:dyDescent="0.15">
      <c r="C41" s="117"/>
      <c r="D41" s="118"/>
      <c r="E41" s="118"/>
      <c r="F41" s="118"/>
      <c r="G41" s="118"/>
      <c r="H41" s="119"/>
      <c r="I41" s="96"/>
      <c r="J41" s="96"/>
      <c r="K41" s="145" t="s">
        <v>43</v>
      </c>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6"/>
      <c r="AV41" s="64"/>
      <c r="AW41" s="65"/>
      <c r="AX41" s="65"/>
      <c r="AY41" s="66"/>
      <c r="AZ41" s="117"/>
      <c r="BA41" s="118"/>
      <c r="BB41" s="118"/>
      <c r="BC41" s="119"/>
      <c r="BD41" s="134"/>
      <c r="BE41" s="135"/>
      <c r="BF41" s="135"/>
      <c r="BG41" s="136"/>
    </row>
    <row r="42" spans="3:59" ht="24" customHeight="1" x14ac:dyDescent="0.15">
      <c r="C42" s="117"/>
      <c r="D42" s="118"/>
      <c r="E42" s="118"/>
      <c r="F42" s="118"/>
      <c r="G42" s="118"/>
      <c r="H42" s="119"/>
      <c r="I42" s="96">
        <v>22</v>
      </c>
      <c r="J42" s="96"/>
      <c r="K42" s="60" t="s">
        <v>44</v>
      </c>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99"/>
      <c r="AV42" s="64"/>
      <c r="AW42" s="65"/>
      <c r="AX42" s="65"/>
      <c r="AY42" s="66"/>
      <c r="AZ42" s="117"/>
      <c r="BA42" s="118"/>
      <c r="BB42" s="118"/>
      <c r="BC42" s="119"/>
      <c r="BD42" s="134"/>
      <c r="BE42" s="135"/>
      <c r="BF42" s="135"/>
      <c r="BG42" s="136"/>
    </row>
    <row r="43" spans="3:59" ht="24" customHeight="1" x14ac:dyDescent="0.15">
      <c r="C43" s="117"/>
      <c r="D43" s="118"/>
      <c r="E43" s="118"/>
      <c r="F43" s="118"/>
      <c r="G43" s="118"/>
      <c r="H43" s="119"/>
      <c r="I43" s="96">
        <v>23</v>
      </c>
      <c r="J43" s="96"/>
      <c r="K43" s="60" t="s">
        <v>45</v>
      </c>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99"/>
      <c r="AV43" s="64"/>
      <c r="AW43" s="65"/>
      <c r="AX43" s="65"/>
      <c r="AY43" s="66"/>
      <c r="AZ43" s="117"/>
      <c r="BA43" s="118"/>
      <c r="BB43" s="118"/>
      <c r="BC43" s="119"/>
      <c r="BD43" s="134"/>
      <c r="BE43" s="135"/>
      <c r="BF43" s="135"/>
      <c r="BG43" s="136"/>
    </row>
    <row r="44" spans="3:59" ht="24" customHeight="1" x14ac:dyDescent="0.15">
      <c r="C44" s="117"/>
      <c r="D44" s="118"/>
      <c r="E44" s="118"/>
      <c r="F44" s="118"/>
      <c r="G44" s="118"/>
      <c r="H44" s="119"/>
      <c r="I44" s="96">
        <v>24</v>
      </c>
      <c r="J44" s="96"/>
      <c r="K44" s="125" t="s">
        <v>46</v>
      </c>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6"/>
      <c r="AV44" s="64"/>
      <c r="AW44" s="65"/>
      <c r="AX44" s="65"/>
      <c r="AY44" s="66"/>
      <c r="AZ44" s="117"/>
      <c r="BA44" s="118"/>
      <c r="BB44" s="118"/>
      <c r="BC44" s="119"/>
      <c r="BD44" s="134"/>
      <c r="BE44" s="135"/>
      <c r="BF44" s="135"/>
      <c r="BG44" s="136"/>
    </row>
    <row r="45" spans="3:59" ht="24" customHeight="1" x14ac:dyDescent="0.15">
      <c r="C45" s="117"/>
      <c r="D45" s="118"/>
      <c r="E45" s="118"/>
      <c r="F45" s="118"/>
      <c r="G45" s="118"/>
      <c r="H45" s="119"/>
      <c r="I45" s="96"/>
      <c r="J45" s="96"/>
      <c r="K45" s="110" t="s">
        <v>47</v>
      </c>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1"/>
      <c r="AV45" s="140"/>
      <c r="AW45" s="141"/>
      <c r="AX45" s="141"/>
      <c r="AY45" s="142"/>
      <c r="AZ45" s="117"/>
      <c r="BA45" s="118"/>
      <c r="BB45" s="118"/>
      <c r="BC45" s="119"/>
      <c r="BD45" s="134"/>
      <c r="BE45" s="135"/>
      <c r="BF45" s="135"/>
      <c r="BG45" s="136"/>
    </row>
    <row r="46" spans="3:59" ht="24" customHeight="1" thickBot="1" x14ac:dyDescent="0.2">
      <c r="C46" s="155"/>
      <c r="D46" s="156"/>
      <c r="E46" s="156"/>
      <c r="F46" s="156"/>
      <c r="G46" s="156"/>
      <c r="H46" s="157"/>
      <c r="I46" s="124">
        <v>25</v>
      </c>
      <c r="J46" s="124"/>
      <c r="K46" s="108" t="s">
        <v>48</v>
      </c>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9"/>
      <c r="AV46" s="48"/>
      <c r="AW46" s="49"/>
      <c r="AX46" s="49"/>
      <c r="AY46" s="50"/>
      <c r="AZ46" s="155"/>
      <c r="BA46" s="156"/>
      <c r="BB46" s="156"/>
      <c r="BC46" s="157"/>
      <c r="BD46" s="137"/>
      <c r="BE46" s="138"/>
      <c r="BF46" s="138"/>
      <c r="BG46" s="139"/>
    </row>
    <row r="47" spans="3:59" ht="24" customHeight="1" x14ac:dyDescent="0.15">
      <c r="C47" s="117" t="s">
        <v>49</v>
      </c>
      <c r="D47" s="118"/>
      <c r="E47" s="118"/>
      <c r="F47" s="118"/>
      <c r="G47" s="118"/>
      <c r="H47" s="119"/>
      <c r="I47" s="164">
        <v>26</v>
      </c>
      <c r="J47" s="164"/>
      <c r="K47" s="165" t="s">
        <v>50</v>
      </c>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6"/>
      <c r="AV47" s="67"/>
      <c r="AW47" s="68"/>
      <c r="AX47" s="68"/>
      <c r="AY47" s="69"/>
      <c r="AZ47" s="117">
        <f>SUM(AV47:AY52)</f>
        <v>0</v>
      </c>
      <c r="BA47" s="118"/>
      <c r="BB47" s="118"/>
      <c r="BC47" s="119"/>
      <c r="BD47" s="134" t="str">
        <f>IF(AZ47&gt;=12,"要支援","  ")</f>
        <v xml:space="preserve">  </v>
      </c>
      <c r="BE47" s="135"/>
      <c r="BF47" s="135"/>
      <c r="BG47" s="136"/>
    </row>
    <row r="48" spans="3:59" ht="24" customHeight="1" x14ac:dyDescent="0.15">
      <c r="C48" s="117"/>
      <c r="D48" s="118"/>
      <c r="E48" s="118"/>
      <c r="F48" s="118"/>
      <c r="G48" s="118"/>
      <c r="H48" s="119"/>
      <c r="I48" s="96"/>
      <c r="J48" s="96"/>
      <c r="K48" s="145" t="s">
        <v>51</v>
      </c>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6"/>
      <c r="AV48" s="64"/>
      <c r="AW48" s="65"/>
      <c r="AX48" s="65"/>
      <c r="AY48" s="66"/>
      <c r="AZ48" s="117"/>
      <c r="BA48" s="118"/>
      <c r="BB48" s="118"/>
      <c r="BC48" s="119"/>
      <c r="BD48" s="134"/>
      <c r="BE48" s="135"/>
      <c r="BF48" s="135"/>
      <c r="BG48" s="136"/>
    </row>
    <row r="49" spans="2:59" ht="24" customHeight="1" x14ac:dyDescent="0.15">
      <c r="C49" s="117"/>
      <c r="D49" s="118"/>
      <c r="E49" s="118"/>
      <c r="F49" s="118"/>
      <c r="G49" s="118"/>
      <c r="H49" s="119"/>
      <c r="I49" s="162">
        <v>27</v>
      </c>
      <c r="J49" s="163"/>
      <c r="K49" s="70" t="s">
        <v>52</v>
      </c>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4"/>
      <c r="AV49" s="64"/>
      <c r="AW49" s="65"/>
      <c r="AX49" s="65"/>
      <c r="AY49" s="66"/>
      <c r="AZ49" s="117"/>
      <c r="BA49" s="118"/>
      <c r="BB49" s="118"/>
      <c r="BC49" s="119"/>
      <c r="BD49" s="134"/>
      <c r="BE49" s="135"/>
      <c r="BF49" s="135"/>
      <c r="BG49" s="136"/>
    </row>
    <row r="50" spans="2:59" ht="24" customHeight="1" x14ac:dyDescent="0.15">
      <c r="C50" s="117"/>
      <c r="D50" s="118"/>
      <c r="E50" s="118"/>
      <c r="F50" s="118"/>
      <c r="G50" s="118"/>
      <c r="H50" s="119"/>
      <c r="I50" s="96">
        <v>28</v>
      </c>
      <c r="J50" s="96"/>
      <c r="K50" s="20" t="s">
        <v>53</v>
      </c>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1"/>
      <c r="AV50" s="64"/>
      <c r="AW50" s="65"/>
      <c r="AX50" s="65"/>
      <c r="AY50" s="66"/>
      <c r="AZ50" s="117"/>
      <c r="BA50" s="118"/>
      <c r="BB50" s="118"/>
      <c r="BC50" s="119"/>
      <c r="BD50" s="134"/>
      <c r="BE50" s="135"/>
      <c r="BF50" s="135"/>
      <c r="BG50" s="136"/>
    </row>
    <row r="51" spans="2:59" ht="24" customHeight="1" x14ac:dyDescent="0.15">
      <c r="C51" s="117"/>
      <c r="D51" s="118"/>
      <c r="E51" s="118"/>
      <c r="F51" s="118"/>
      <c r="G51" s="118"/>
      <c r="H51" s="119"/>
      <c r="I51" s="96">
        <v>29</v>
      </c>
      <c r="J51" s="96"/>
      <c r="K51" s="20" t="s">
        <v>54</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1"/>
      <c r="AV51" s="64"/>
      <c r="AW51" s="65"/>
      <c r="AX51" s="65"/>
      <c r="AY51" s="66"/>
      <c r="AZ51" s="117"/>
      <c r="BA51" s="118"/>
      <c r="BB51" s="118"/>
      <c r="BC51" s="119"/>
      <c r="BD51" s="134"/>
      <c r="BE51" s="135"/>
      <c r="BF51" s="135"/>
      <c r="BG51" s="136"/>
    </row>
    <row r="52" spans="2:59" ht="24" customHeight="1" thickBot="1" x14ac:dyDescent="0.2">
      <c r="C52" s="155"/>
      <c r="D52" s="156"/>
      <c r="E52" s="156"/>
      <c r="F52" s="156"/>
      <c r="G52" s="156"/>
      <c r="H52" s="157"/>
      <c r="I52" s="161">
        <v>30</v>
      </c>
      <c r="J52" s="161"/>
      <c r="K52" s="147" t="s">
        <v>55</v>
      </c>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8"/>
      <c r="AV52" s="48"/>
      <c r="AW52" s="49"/>
      <c r="AX52" s="49"/>
      <c r="AY52" s="50"/>
      <c r="AZ52" s="155"/>
      <c r="BA52" s="156"/>
      <c r="BB52" s="156"/>
      <c r="BC52" s="157"/>
      <c r="BD52" s="137"/>
      <c r="BE52" s="138"/>
      <c r="BF52" s="138"/>
      <c r="BG52" s="139"/>
    </row>
    <row r="53" spans="2:59" ht="15" customHeight="1" x14ac:dyDescent="0.15">
      <c r="C53" s="174" t="s">
        <v>56</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row>
    <row r="54" spans="2:59" ht="15" customHeight="1" x14ac:dyDescent="0.15">
      <c r="C54" s="175" t="s">
        <v>138</v>
      </c>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row>
    <row r="55" spans="2:59" ht="21" customHeight="1" x14ac:dyDescent="0.15"/>
    <row r="56" spans="2:59" ht="16.5" customHeight="1" x14ac:dyDescent="0.15">
      <c r="B56" s="26" t="s">
        <v>57</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2:59" ht="15" customHeight="1" x14ac:dyDescent="0.15">
      <c r="B57" s="91" t="s">
        <v>58</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row>
    <row r="58" spans="2:59" ht="15" customHeight="1" x14ac:dyDescent="0.15">
      <c r="B58" s="91" t="s">
        <v>59</v>
      </c>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row>
    <row r="59" spans="2:59" ht="4.5" customHeight="1" thickBot="1" x14ac:dyDescent="0.2"/>
    <row r="60" spans="2:59" ht="13.5" customHeight="1" x14ac:dyDescent="0.15">
      <c r="C60" s="114" t="s">
        <v>60</v>
      </c>
      <c r="D60" s="115"/>
      <c r="E60" s="115"/>
      <c r="F60" s="115"/>
      <c r="G60" s="115"/>
      <c r="H60" s="116"/>
      <c r="I60" s="115" t="s">
        <v>13</v>
      </c>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67" t="s">
        <v>14</v>
      </c>
      <c r="AS60" s="168"/>
      <c r="AT60" s="168"/>
      <c r="AU60" s="169"/>
      <c r="AV60" s="173" t="s">
        <v>15</v>
      </c>
      <c r="AW60" s="168"/>
      <c r="AX60" s="168"/>
      <c r="AY60" s="168"/>
      <c r="AZ60" s="168"/>
      <c r="BA60" s="168"/>
      <c r="BB60" s="168"/>
      <c r="BC60" s="168"/>
      <c r="BD60" s="120" t="s">
        <v>16</v>
      </c>
      <c r="BE60" s="115"/>
      <c r="BF60" s="115"/>
      <c r="BG60" s="121"/>
    </row>
    <row r="61" spans="2:59" ht="15" customHeight="1" thickBot="1" x14ac:dyDescent="0.2">
      <c r="C61" s="117"/>
      <c r="D61" s="118"/>
      <c r="E61" s="118"/>
      <c r="F61" s="118"/>
      <c r="G61" s="118"/>
      <c r="H61" s="119"/>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70"/>
      <c r="AS61" s="171"/>
      <c r="AT61" s="171"/>
      <c r="AU61" s="172"/>
      <c r="AV61" s="176" t="s">
        <v>61</v>
      </c>
      <c r="AW61" s="171"/>
      <c r="AX61" s="171"/>
      <c r="AY61" s="171"/>
      <c r="AZ61" s="171" t="s">
        <v>62</v>
      </c>
      <c r="BA61" s="171"/>
      <c r="BB61" s="171"/>
      <c r="BC61" s="171"/>
      <c r="BD61" s="122"/>
      <c r="BE61" s="118"/>
      <c r="BF61" s="118"/>
      <c r="BG61" s="123"/>
    </row>
    <row r="62" spans="2:59" ht="21" customHeight="1" x14ac:dyDescent="0.15">
      <c r="C62" s="167" t="s">
        <v>63</v>
      </c>
      <c r="D62" s="168"/>
      <c r="E62" s="168"/>
      <c r="F62" s="168"/>
      <c r="G62" s="168"/>
      <c r="H62" s="168"/>
      <c r="I62" s="177">
        <v>1</v>
      </c>
      <c r="J62" s="177"/>
      <c r="K62" s="27" t="s">
        <v>64</v>
      </c>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178"/>
      <c r="AR62" s="184"/>
      <c r="AS62" s="185"/>
      <c r="AT62" s="185"/>
      <c r="AU62" s="186"/>
      <c r="AV62" s="188" t="str">
        <f>IF(AR62&gt;=2,"1","0")</f>
        <v>0</v>
      </c>
      <c r="AW62" s="187"/>
      <c r="AX62" s="187"/>
      <c r="AY62" s="187"/>
      <c r="AZ62" s="187">
        <f>AV62+AV63+AV64+AV65+AV66+AV67+AV68+AV69+AV70</f>
        <v>0</v>
      </c>
      <c r="BA62" s="168"/>
      <c r="BB62" s="168"/>
      <c r="BC62" s="168"/>
      <c r="BD62" s="195" t="str">
        <f>IF(AZ62&gt;=6,"要支援","  ")</f>
        <v xml:space="preserve">  </v>
      </c>
      <c r="BE62" s="195"/>
      <c r="BF62" s="195"/>
      <c r="BG62" s="196"/>
    </row>
    <row r="63" spans="2:59" ht="21" customHeight="1" x14ac:dyDescent="0.15">
      <c r="C63" s="58"/>
      <c r="D63" s="59"/>
      <c r="E63" s="59"/>
      <c r="F63" s="59"/>
      <c r="G63" s="59"/>
      <c r="H63" s="59"/>
      <c r="I63" s="96">
        <v>2</v>
      </c>
      <c r="J63" s="96"/>
      <c r="K63" s="20" t="s">
        <v>65</v>
      </c>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70"/>
      <c r="AR63" s="64"/>
      <c r="AS63" s="65"/>
      <c r="AT63" s="65"/>
      <c r="AU63" s="66"/>
      <c r="AV63" s="189" t="str">
        <f t="shared" ref="AV63:AV79" si="0">IF(AR63&gt;=2,"1","0")</f>
        <v>0</v>
      </c>
      <c r="AW63" s="190"/>
      <c r="AX63" s="190"/>
      <c r="AY63" s="190"/>
      <c r="AZ63" s="59"/>
      <c r="BA63" s="59"/>
      <c r="BB63" s="59"/>
      <c r="BC63" s="59"/>
      <c r="BD63" s="197"/>
      <c r="BE63" s="197"/>
      <c r="BF63" s="197"/>
      <c r="BG63" s="198"/>
    </row>
    <row r="64" spans="2:59" ht="21" customHeight="1" x14ac:dyDescent="0.15">
      <c r="C64" s="58"/>
      <c r="D64" s="59"/>
      <c r="E64" s="59"/>
      <c r="F64" s="59"/>
      <c r="G64" s="59"/>
      <c r="H64" s="59"/>
      <c r="I64" s="96">
        <v>3</v>
      </c>
      <c r="J64" s="96"/>
      <c r="K64" s="20" t="s">
        <v>66</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70"/>
      <c r="AR64" s="64"/>
      <c r="AS64" s="65"/>
      <c r="AT64" s="65"/>
      <c r="AU64" s="66"/>
      <c r="AV64" s="189" t="str">
        <f t="shared" si="0"/>
        <v>0</v>
      </c>
      <c r="AW64" s="190"/>
      <c r="AX64" s="190"/>
      <c r="AY64" s="190"/>
      <c r="AZ64" s="59"/>
      <c r="BA64" s="59"/>
      <c r="BB64" s="59"/>
      <c r="BC64" s="59"/>
      <c r="BD64" s="197"/>
      <c r="BE64" s="197"/>
      <c r="BF64" s="197"/>
      <c r="BG64" s="198"/>
    </row>
    <row r="65" spans="3:59" ht="21" customHeight="1" x14ac:dyDescent="0.15">
      <c r="C65" s="58"/>
      <c r="D65" s="59"/>
      <c r="E65" s="59"/>
      <c r="F65" s="59"/>
      <c r="G65" s="59"/>
      <c r="H65" s="59"/>
      <c r="I65" s="96">
        <v>4</v>
      </c>
      <c r="J65" s="96"/>
      <c r="K65" s="20" t="s">
        <v>67</v>
      </c>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70"/>
      <c r="AR65" s="64"/>
      <c r="AS65" s="65"/>
      <c r="AT65" s="65"/>
      <c r="AU65" s="66"/>
      <c r="AV65" s="189" t="str">
        <f t="shared" si="0"/>
        <v>0</v>
      </c>
      <c r="AW65" s="190"/>
      <c r="AX65" s="190"/>
      <c r="AY65" s="190"/>
      <c r="AZ65" s="59"/>
      <c r="BA65" s="59"/>
      <c r="BB65" s="59"/>
      <c r="BC65" s="59"/>
      <c r="BD65" s="197"/>
      <c r="BE65" s="197"/>
      <c r="BF65" s="197"/>
      <c r="BG65" s="198"/>
    </row>
    <row r="66" spans="3:59" ht="21" customHeight="1" x14ac:dyDescent="0.15">
      <c r="C66" s="58"/>
      <c r="D66" s="59"/>
      <c r="E66" s="59"/>
      <c r="F66" s="59"/>
      <c r="G66" s="59"/>
      <c r="H66" s="59"/>
      <c r="I66" s="96">
        <v>5</v>
      </c>
      <c r="J66" s="96"/>
      <c r="K66" s="20" t="s">
        <v>68</v>
      </c>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70"/>
      <c r="AR66" s="64"/>
      <c r="AS66" s="65"/>
      <c r="AT66" s="65"/>
      <c r="AU66" s="66"/>
      <c r="AV66" s="189" t="str">
        <f t="shared" si="0"/>
        <v>0</v>
      </c>
      <c r="AW66" s="190"/>
      <c r="AX66" s="190"/>
      <c r="AY66" s="190"/>
      <c r="AZ66" s="59"/>
      <c r="BA66" s="59"/>
      <c r="BB66" s="59"/>
      <c r="BC66" s="59"/>
      <c r="BD66" s="197"/>
      <c r="BE66" s="197"/>
      <c r="BF66" s="197"/>
      <c r="BG66" s="198"/>
    </row>
    <row r="67" spans="3:59" ht="21" customHeight="1" x14ac:dyDescent="0.15">
      <c r="C67" s="58"/>
      <c r="D67" s="59"/>
      <c r="E67" s="59"/>
      <c r="F67" s="59"/>
      <c r="G67" s="59"/>
      <c r="H67" s="59"/>
      <c r="I67" s="96">
        <v>6</v>
      </c>
      <c r="J67" s="96"/>
      <c r="K67" s="20" t="s">
        <v>69</v>
      </c>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70"/>
      <c r="AR67" s="64"/>
      <c r="AS67" s="65"/>
      <c r="AT67" s="65"/>
      <c r="AU67" s="66"/>
      <c r="AV67" s="189" t="str">
        <f t="shared" si="0"/>
        <v>0</v>
      </c>
      <c r="AW67" s="190"/>
      <c r="AX67" s="190"/>
      <c r="AY67" s="190"/>
      <c r="AZ67" s="59"/>
      <c r="BA67" s="59"/>
      <c r="BB67" s="59"/>
      <c r="BC67" s="59"/>
      <c r="BD67" s="197"/>
      <c r="BE67" s="197"/>
      <c r="BF67" s="197"/>
      <c r="BG67" s="198"/>
    </row>
    <row r="68" spans="3:59" ht="21" customHeight="1" x14ac:dyDescent="0.15">
      <c r="C68" s="58"/>
      <c r="D68" s="59"/>
      <c r="E68" s="59"/>
      <c r="F68" s="59"/>
      <c r="G68" s="59"/>
      <c r="H68" s="59"/>
      <c r="I68" s="96">
        <v>7</v>
      </c>
      <c r="J68" s="96"/>
      <c r="K68" s="20" t="s">
        <v>70</v>
      </c>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70"/>
      <c r="AR68" s="64"/>
      <c r="AS68" s="65"/>
      <c r="AT68" s="65"/>
      <c r="AU68" s="66"/>
      <c r="AV68" s="189" t="str">
        <f t="shared" si="0"/>
        <v>0</v>
      </c>
      <c r="AW68" s="190"/>
      <c r="AX68" s="190"/>
      <c r="AY68" s="190"/>
      <c r="AZ68" s="59"/>
      <c r="BA68" s="59"/>
      <c r="BB68" s="59"/>
      <c r="BC68" s="59"/>
      <c r="BD68" s="197"/>
      <c r="BE68" s="197"/>
      <c r="BF68" s="197"/>
      <c r="BG68" s="198"/>
    </row>
    <row r="69" spans="3:59" ht="21" customHeight="1" x14ac:dyDescent="0.15">
      <c r="C69" s="58"/>
      <c r="D69" s="59"/>
      <c r="E69" s="59"/>
      <c r="F69" s="59"/>
      <c r="G69" s="59"/>
      <c r="H69" s="59"/>
      <c r="I69" s="96">
        <v>8</v>
      </c>
      <c r="J69" s="96"/>
      <c r="K69" s="20" t="s">
        <v>71</v>
      </c>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70"/>
      <c r="AR69" s="64"/>
      <c r="AS69" s="65"/>
      <c r="AT69" s="65"/>
      <c r="AU69" s="66"/>
      <c r="AV69" s="189" t="str">
        <f t="shared" si="0"/>
        <v>0</v>
      </c>
      <c r="AW69" s="190"/>
      <c r="AX69" s="190"/>
      <c r="AY69" s="190"/>
      <c r="AZ69" s="59"/>
      <c r="BA69" s="59"/>
      <c r="BB69" s="59"/>
      <c r="BC69" s="59"/>
      <c r="BD69" s="197"/>
      <c r="BE69" s="197"/>
      <c r="BF69" s="197"/>
      <c r="BG69" s="198"/>
    </row>
    <row r="70" spans="3:59" ht="21" customHeight="1" thickBot="1" x14ac:dyDescent="0.2">
      <c r="C70" s="129"/>
      <c r="D70" s="130"/>
      <c r="E70" s="130"/>
      <c r="F70" s="130"/>
      <c r="G70" s="130"/>
      <c r="H70" s="130"/>
      <c r="I70" s="94">
        <v>9</v>
      </c>
      <c r="J70" s="94"/>
      <c r="K70" s="179" t="s">
        <v>72</v>
      </c>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80"/>
      <c r="AR70" s="100"/>
      <c r="AS70" s="101"/>
      <c r="AT70" s="101"/>
      <c r="AU70" s="102"/>
      <c r="AV70" s="192" t="str">
        <f t="shared" si="0"/>
        <v>0</v>
      </c>
      <c r="AW70" s="193"/>
      <c r="AX70" s="193"/>
      <c r="AY70" s="193"/>
      <c r="AZ70" s="130"/>
      <c r="BA70" s="130"/>
      <c r="BB70" s="130"/>
      <c r="BC70" s="130"/>
      <c r="BD70" s="199"/>
      <c r="BE70" s="199"/>
      <c r="BF70" s="199"/>
      <c r="BG70" s="200"/>
    </row>
    <row r="71" spans="3:59" ht="21" customHeight="1" thickTop="1" x14ac:dyDescent="0.15">
      <c r="C71" s="183" t="s">
        <v>73</v>
      </c>
      <c r="D71" s="23"/>
      <c r="E71" s="23"/>
      <c r="F71" s="23"/>
      <c r="G71" s="23"/>
      <c r="H71" s="23"/>
      <c r="I71" s="164">
        <v>10</v>
      </c>
      <c r="J71" s="164"/>
      <c r="K71" s="181" t="s">
        <v>133</v>
      </c>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36"/>
      <c r="AR71" s="67"/>
      <c r="AS71" s="68"/>
      <c r="AT71" s="68"/>
      <c r="AU71" s="69"/>
      <c r="AV71" s="194" t="str">
        <f t="shared" si="0"/>
        <v>0</v>
      </c>
      <c r="AW71" s="23"/>
      <c r="AX71" s="23"/>
      <c r="AY71" s="23"/>
      <c r="AZ71" s="23">
        <f>AV71+AV72+AV73+AV74+AV75+AV76+AV77+AV78+AV79</f>
        <v>0</v>
      </c>
      <c r="BA71" s="23"/>
      <c r="BB71" s="23"/>
      <c r="BC71" s="23"/>
      <c r="BD71" s="201" t="str">
        <f>IF(AZ71&gt;=6,"要支援","  ")</f>
        <v xml:space="preserve">  </v>
      </c>
      <c r="BE71" s="201"/>
      <c r="BF71" s="201"/>
      <c r="BG71" s="202"/>
    </row>
    <row r="72" spans="3:59" ht="21" customHeight="1" x14ac:dyDescent="0.15">
      <c r="C72" s="58"/>
      <c r="D72" s="59"/>
      <c r="E72" s="59"/>
      <c r="F72" s="59"/>
      <c r="G72" s="59"/>
      <c r="H72" s="59"/>
      <c r="I72" s="96">
        <v>11</v>
      </c>
      <c r="J72" s="96"/>
      <c r="K72" s="20" t="s">
        <v>74</v>
      </c>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70"/>
      <c r="AR72" s="64"/>
      <c r="AS72" s="65"/>
      <c r="AT72" s="65"/>
      <c r="AU72" s="66"/>
      <c r="AV72" s="191" t="str">
        <f t="shared" si="0"/>
        <v>0</v>
      </c>
      <c r="AW72" s="59"/>
      <c r="AX72" s="59"/>
      <c r="AY72" s="59"/>
      <c r="AZ72" s="59"/>
      <c r="BA72" s="59"/>
      <c r="BB72" s="59"/>
      <c r="BC72" s="59"/>
      <c r="BD72" s="197"/>
      <c r="BE72" s="197"/>
      <c r="BF72" s="197"/>
      <c r="BG72" s="198"/>
    </row>
    <row r="73" spans="3:59" ht="21" customHeight="1" x14ac:dyDescent="0.15">
      <c r="C73" s="58"/>
      <c r="D73" s="59"/>
      <c r="E73" s="59"/>
      <c r="F73" s="59"/>
      <c r="G73" s="59"/>
      <c r="H73" s="59"/>
      <c r="I73" s="96">
        <v>12</v>
      </c>
      <c r="J73" s="96"/>
      <c r="K73" s="20" t="s">
        <v>75</v>
      </c>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70"/>
      <c r="AR73" s="64"/>
      <c r="AS73" s="65"/>
      <c r="AT73" s="65"/>
      <c r="AU73" s="66"/>
      <c r="AV73" s="191" t="str">
        <f t="shared" si="0"/>
        <v>0</v>
      </c>
      <c r="AW73" s="59"/>
      <c r="AX73" s="59"/>
      <c r="AY73" s="59"/>
      <c r="AZ73" s="59"/>
      <c r="BA73" s="59"/>
      <c r="BB73" s="59"/>
      <c r="BC73" s="59"/>
      <c r="BD73" s="197"/>
      <c r="BE73" s="197"/>
      <c r="BF73" s="197"/>
      <c r="BG73" s="198"/>
    </row>
    <row r="74" spans="3:59" ht="21" customHeight="1" x14ac:dyDescent="0.15">
      <c r="C74" s="58"/>
      <c r="D74" s="59"/>
      <c r="E74" s="59"/>
      <c r="F74" s="59"/>
      <c r="G74" s="59"/>
      <c r="H74" s="59"/>
      <c r="I74" s="96">
        <v>13</v>
      </c>
      <c r="J74" s="96"/>
      <c r="K74" s="20" t="s">
        <v>76</v>
      </c>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70"/>
      <c r="AR74" s="64"/>
      <c r="AS74" s="65"/>
      <c r="AT74" s="65"/>
      <c r="AU74" s="66"/>
      <c r="AV74" s="191" t="str">
        <f t="shared" si="0"/>
        <v>0</v>
      </c>
      <c r="AW74" s="59"/>
      <c r="AX74" s="59"/>
      <c r="AY74" s="59"/>
      <c r="AZ74" s="59"/>
      <c r="BA74" s="59"/>
      <c r="BB74" s="59"/>
      <c r="BC74" s="59"/>
      <c r="BD74" s="197"/>
      <c r="BE74" s="197"/>
      <c r="BF74" s="197"/>
      <c r="BG74" s="198"/>
    </row>
    <row r="75" spans="3:59" ht="21" customHeight="1" x14ac:dyDescent="0.15">
      <c r="C75" s="58"/>
      <c r="D75" s="59"/>
      <c r="E75" s="59"/>
      <c r="F75" s="59"/>
      <c r="G75" s="59"/>
      <c r="H75" s="59"/>
      <c r="I75" s="96">
        <v>14</v>
      </c>
      <c r="J75" s="96"/>
      <c r="K75" s="20" t="s">
        <v>77</v>
      </c>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70"/>
      <c r="AR75" s="64"/>
      <c r="AS75" s="65"/>
      <c r="AT75" s="65"/>
      <c r="AU75" s="66"/>
      <c r="AV75" s="191" t="str">
        <f t="shared" si="0"/>
        <v>0</v>
      </c>
      <c r="AW75" s="59"/>
      <c r="AX75" s="59"/>
      <c r="AY75" s="59"/>
      <c r="AZ75" s="59"/>
      <c r="BA75" s="59"/>
      <c r="BB75" s="59"/>
      <c r="BC75" s="59"/>
      <c r="BD75" s="197"/>
      <c r="BE75" s="197"/>
      <c r="BF75" s="197"/>
      <c r="BG75" s="198"/>
    </row>
    <row r="76" spans="3:59" ht="21" customHeight="1" x14ac:dyDescent="0.15">
      <c r="C76" s="58"/>
      <c r="D76" s="59"/>
      <c r="E76" s="59"/>
      <c r="F76" s="59"/>
      <c r="G76" s="59"/>
      <c r="H76" s="59"/>
      <c r="I76" s="96">
        <v>15</v>
      </c>
      <c r="J76" s="96"/>
      <c r="K76" s="20" t="s">
        <v>78</v>
      </c>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70"/>
      <c r="AR76" s="64"/>
      <c r="AS76" s="65"/>
      <c r="AT76" s="65"/>
      <c r="AU76" s="66"/>
      <c r="AV76" s="191" t="str">
        <f t="shared" si="0"/>
        <v>0</v>
      </c>
      <c r="AW76" s="59"/>
      <c r="AX76" s="59"/>
      <c r="AY76" s="59"/>
      <c r="AZ76" s="59"/>
      <c r="BA76" s="59"/>
      <c r="BB76" s="59"/>
      <c r="BC76" s="59"/>
      <c r="BD76" s="197"/>
      <c r="BE76" s="197"/>
      <c r="BF76" s="197"/>
      <c r="BG76" s="198"/>
    </row>
    <row r="77" spans="3:59" ht="21" customHeight="1" x14ac:dyDescent="0.15">
      <c r="C77" s="58"/>
      <c r="D77" s="59"/>
      <c r="E77" s="59"/>
      <c r="F77" s="59"/>
      <c r="G77" s="59"/>
      <c r="H77" s="59"/>
      <c r="I77" s="96">
        <v>16</v>
      </c>
      <c r="J77" s="96"/>
      <c r="K77" s="20" t="s">
        <v>79</v>
      </c>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70"/>
      <c r="AR77" s="64"/>
      <c r="AS77" s="65"/>
      <c r="AT77" s="65"/>
      <c r="AU77" s="66"/>
      <c r="AV77" s="191" t="str">
        <f t="shared" si="0"/>
        <v>0</v>
      </c>
      <c r="AW77" s="59"/>
      <c r="AX77" s="59"/>
      <c r="AY77" s="59"/>
      <c r="AZ77" s="59"/>
      <c r="BA77" s="59"/>
      <c r="BB77" s="59"/>
      <c r="BC77" s="59"/>
      <c r="BD77" s="197"/>
      <c r="BE77" s="197"/>
      <c r="BF77" s="197"/>
      <c r="BG77" s="198"/>
    </row>
    <row r="78" spans="3:59" ht="21" customHeight="1" x14ac:dyDescent="0.15">
      <c r="C78" s="58"/>
      <c r="D78" s="59"/>
      <c r="E78" s="59"/>
      <c r="F78" s="59"/>
      <c r="G78" s="59"/>
      <c r="H78" s="59"/>
      <c r="I78" s="96">
        <v>17</v>
      </c>
      <c r="J78" s="96"/>
      <c r="K78" s="20" t="s">
        <v>80</v>
      </c>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70"/>
      <c r="AR78" s="64"/>
      <c r="AS78" s="65"/>
      <c r="AT78" s="65"/>
      <c r="AU78" s="66"/>
      <c r="AV78" s="191" t="str">
        <f t="shared" si="0"/>
        <v>0</v>
      </c>
      <c r="AW78" s="59"/>
      <c r="AX78" s="59"/>
      <c r="AY78" s="59"/>
      <c r="AZ78" s="59"/>
      <c r="BA78" s="59"/>
      <c r="BB78" s="59"/>
      <c r="BC78" s="59"/>
      <c r="BD78" s="197"/>
      <c r="BE78" s="197"/>
      <c r="BF78" s="197"/>
      <c r="BG78" s="198"/>
    </row>
    <row r="79" spans="3:59" ht="21" customHeight="1" thickBot="1" x14ac:dyDescent="0.2">
      <c r="C79" s="62"/>
      <c r="D79" s="63"/>
      <c r="E79" s="63"/>
      <c r="F79" s="63"/>
      <c r="G79" s="63"/>
      <c r="H79" s="63"/>
      <c r="I79" s="161">
        <v>18</v>
      </c>
      <c r="J79" s="161"/>
      <c r="K79" s="147" t="s">
        <v>81</v>
      </c>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82"/>
      <c r="AR79" s="48"/>
      <c r="AS79" s="49"/>
      <c r="AT79" s="49"/>
      <c r="AU79" s="50"/>
      <c r="AV79" s="205" t="str">
        <f t="shared" si="0"/>
        <v>0</v>
      </c>
      <c r="AW79" s="63"/>
      <c r="AX79" s="63"/>
      <c r="AY79" s="63"/>
      <c r="AZ79" s="63"/>
      <c r="BA79" s="63"/>
      <c r="BB79" s="63"/>
      <c r="BC79" s="63"/>
      <c r="BD79" s="203"/>
      <c r="BE79" s="203"/>
      <c r="BF79" s="203"/>
      <c r="BG79" s="204"/>
    </row>
    <row r="80" spans="3:59" ht="18" customHeight="1" x14ac:dyDescent="0.15">
      <c r="C80" s="174" t="s">
        <v>82</v>
      </c>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row>
    <row r="81" spans="2:74" ht="18" customHeight="1" x14ac:dyDescent="0.15">
      <c r="C81" s="42" t="s">
        <v>139</v>
      </c>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row>
    <row r="82" spans="2:74" ht="18" customHeight="1" x14ac:dyDescent="0.15">
      <c r="C82" s="175" t="s">
        <v>83</v>
      </c>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row>
    <row r="83" spans="2:74" ht="9" customHeight="1" x14ac:dyDescent="0.15"/>
    <row r="84" spans="2:74" ht="26.25" customHeight="1" x14ac:dyDescent="0.25">
      <c r="B84" s="206" t="s">
        <v>84</v>
      </c>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row>
    <row r="85" spans="2:74" ht="13.5" customHeight="1" x14ac:dyDescent="0.15">
      <c r="B85" s="91" t="s">
        <v>85</v>
      </c>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row>
    <row r="86" spans="2:74" ht="8.25" customHeight="1" thickBot="1" x14ac:dyDescent="0.2"/>
    <row r="87" spans="2:74" ht="18" customHeight="1" thickBot="1" x14ac:dyDescent="0.2">
      <c r="C87" s="208" t="s">
        <v>13</v>
      </c>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82" t="s">
        <v>14</v>
      </c>
      <c r="AW87" s="83"/>
      <c r="AX87" s="83"/>
      <c r="AY87" s="84"/>
      <c r="AZ87" s="207" t="s">
        <v>15</v>
      </c>
      <c r="BA87" s="83"/>
      <c r="BB87" s="83"/>
      <c r="BC87" s="83"/>
      <c r="BD87" s="83" t="s">
        <v>16</v>
      </c>
      <c r="BE87" s="83"/>
      <c r="BF87" s="83"/>
      <c r="BG87" s="84"/>
      <c r="BV87" s="13"/>
    </row>
    <row r="88" spans="2:74" ht="24" customHeight="1" thickTop="1" x14ac:dyDescent="0.15">
      <c r="C88" s="22">
        <v>1</v>
      </c>
      <c r="D88" s="23"/>
      <c r="E88" s="72" t="s">
        <v>86</v>
      </c>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3"/>
      <c r="AV88" s="67"/>
      <c r="AW88" s="68"/>
      <c r="AX88" s="68"/>
      <c r="AY88" s="69"/>
      <c r="AZ88" s="158">
        <f>SUM(AV88:AY117)</f>
        <v>0</v>
      </c>
      <c r="BA88" s="159"/>
      <c r="BB88" s="159"/>
      <c r="BC88" s="160"/>
      <c r="BD88" s="212" t="str">
        <f>IF(AZ88&gt;=24,"要支援","  ")</f>
        <v xml:space="preserve">  </v>
      </c>
      <c r="BE88" s="213"/>
      <c r="BF88" s="213"/>
      <c r="BG88" s="214"/>
    </row>
    <row r="89" spans="2:74" ht="24" customHeight="1" x14ac:dyDescent="0.15">
      <c r="C89" s="58">
        <v>2</v>
      </c>
      <c r="D89" s="59"/>
      <c r="E89" s="60" t="s">
        <v>87</v>
      </c>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1"/>
      <c r="AV89" s="64"/>
      <c r="AW89" s="65"/>
      <c r="AX89" s="65"/>
      <c r="AY89" s="66"/>
      <c r="AZ89" s="117"/>
      <c r="BA89" s="118"/>
      <c r="BB89" s="118"/>
      <c r="BC89" s="119"/>
      <c r="BD89" s="215"/>
      <c r="BE89" s="216"/>
      <c r="BF89" s="216"/>
      <c r="BG89" s="217"/>
    </row>
    <row r="90" spans="2:74" ht="24" customHeight="1" x14ac:dyDescent="0.15">
      <c r="C90" s="58">
        <v>3</v>
      </c>
      <c r="D90" s="59"/>
      <c r="E90" s="60" t="s">
        <v>88</v>
      </c>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1"/>
      <c r="AV90" s="64"/>
      <c r="AW90" s="65"/>
      <c r="AX90" s="65"/>
      <c r="AY90" s="66"/>
      <c r="AZ90" s="117"/>
      <c r="BA90" s="118"/>
      <c r="BB90" s="118"/>
      <c r="BC90" s="119"/>
      <c r="BD90" s="215"/>
      <c r="BE90" s="216"/>
      <c r="BF90" s="216"/>
      <c r="BG90" s="217"/>
    </row>
    <row r="91" spans="2:74" ht="24" customHeight="1" x14ac:dyDescent="0.15">
      <c r="C91" s="58">
        <v>4</v>
      </c>
      <c r="D91" s="59"/>
      <c r="E91" s="60" t="s">
        <v>89</v>
      </c>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1"/>
      <c r="AV91" s="64"/>
      <c r="AW91" s="65"/>
      <c r="AX91" s="65"/>
      <c r="AY91" s="66"/>
      <c r="AZ91" s="117"/>
      <c r="BA91" s="118"/>
      <c r="BB91" s="118"/>
      <c r="BC91" s="119"/>
      <c r="BD91" s="215"/>
      <c r="BE91" s="216"/>
      <c r="BF91" s="216"/>
      <c r="BG91" s="217"/>
    </row>
    <row r="92" spans="2:74" ht="24" customHeight="1" x14ac:dyDescent="0.15">
      <c r="C92" s="58">
        <v>5</v>
      </c>
      <c r="D92" s="59"/>
      <c r="E92" s="60" t="s">
        <v>90</v>
      </c>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1"/>
      <c r="AV92" s="64"/>
      <c r="AW92" s="65"/>
      <c r="AX92" s="65"/>
      <c r="AY92" s="66"/>
      <c r="AZ92" s="117"/>
      <c r="BA92" s="118"/>
      <c r="BB92" s="118"/>
      <c r="BC92" s="119"/>
      <c r="BD92" s="215"/>
      <c r="BE92" s="216"/>
      <c r="BF92" s="216"/>
      <c r="BG92" s="217"/>
    </row>
    <row r="93" spans="2:74" ht="24" customHeight="1" x14ac:dyDescent="0.15">
      <c r="C93" s="22">
        <v>6</v>
      </c>
      <c r="D93" s="23"/>
      <c r="E93" s="72" t="s">
        <v>91</v>
      </c>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3"/>
      <c r="AV93" s="67"/>
      <c r="AW93" s="68"/>
      <c r="AX93" s="68"/>
      <c r="AY93" s="69"/>
      <c r="AZ93" s="117"/>
      <c r="BA93" s="118"/>
      <c r="BB93" s="118"/>
      <c r="BC93" s="119"/>
      <c r="BD93" s="215"/>
      <c r="BE93" s="216"/>
      <c r="BF93" s="216"/>
      <c r="BG93" s="217"/>
    </row>
    <row r="94" spans="2:74" ht="24" customHeight="1" x14ac:dyDescent="0.15">
      <c r="C94" s="58">
        <v>7</v>
      </c>
      <c r="D94" s="59"/>
      <c r="E94" s="60" t="s">
        <v>92</v>
      </c>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1"/>
      <c r="AV94" s="64"/>
      <c r="AW94" s="65"/>
      <c r="AX94" s="65"/>
      <c r="AY94" s="66"/>
      <c r="AZ94" s="117"/>
      <c r="BA94" s="118"/>
      <c r="BB94" s="118"/>
      <c r="BC94" s="119"/>
      <c r="BD94" s="215"/>
      <c r="BE94" s="216"/>
      <c r="BF94" s="216"/>
      <c r="BG94" s="217"/>
    </row>
    <row r="95" spans="2:74" ht="24" customHeight="1" x14ac:dyDescent="0.15">
      <c r="C95" s="58">
        <v>8</v>
      </c>
      <c r="D95" s="59"/>
      <c r="E95" s="60" t="s">
        <v>93</v>
      </c>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1"/>
      <c r="AV95" s="64"/>
      <c r="AW95" s="65"/>
      <c r="AX95" s="65"/>
      <c r="AY95" s="66"/>
      <c r="AZ95" s="117"/>
      <c r="BA95" s="118"/>
      <c r="BB95" s="118"/>
      <c r="BC95" s="119"/>
      <c r="BD95" s="215"/>
      <c r="BE95" s="216"/>
      <c r="BF95" s="216"/>
      <c r="BG95" s="217"/>
    </row>
    <row r="96" spans="2:74" ht="24" customHeight="1" x14ac:dyDescent="0.15">
      <c r="C96" s="58">
        <v>9</v>
      </c>
      <c r="D96" s="59"/>
      <c r="E96" s="20" t="s">
        <v>94</v>
      </c>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70"/>
      <c r="AV96" s="64"/>
      <c r="AW96" s="65"/>
      <c r="AX96" s="65"/>
      <c r="AY96" s="66"/>
      <c r="AZ96" s="117"/>
      <c r="BA96" s="118"/>
      <c r="BB96" s="118"/>
      <c r="BC96" s="119"/>
      <c r="BD96" s="215"/>
      <c r="BE96" s="216"/>
      <c r="BF96" s="216"/>
      <c r="BG96" s="217"/>
    </row>
    <row r="97" spans="3:59" ht="24" customHeight="1" x14ac:dyDescent="0.15">
      <c r="C97" s="58">
        <v>10</v>
      </c>
      <c r="D97" s="59"/>
      <c r="E97" s="60" t="s">
        <v>95</v>
      </c>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1"/>
      <c r="AV97" s="64"/>
      <c r="AW97" s="65"/>
      <c r="AX97" s="65"/>
      <c r="AY97" s="66"/>
      <c r="AZ97" s="117"/>
      <c r="BA97" s="118"/>
      <c r="BB97" s="118"/>
      <c r="BC97" s="119"/>
      <c r="BD97" s="215"/>
      <c r="BE97" s="216"/>
      <c r="BF97" s="216"/>
      <c r="BG97" s="217"/>
    </row>
    <row r="98" spans="3:59" ht="24" customHeight="1" x14ac:dyDescent="0.15">
      <c r="C98" s="58">
        <v>11</v>
      </c>
      <c r="D98" s="59"/>
      <c r="E98" s="60" t="s">
        <v>96</v>
      </c>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1"/>
      <c r="AV98" s="64"/>
      <c r="AW98" s="65"/>
      <c r="AX98" s="65"/>
      <c r="AY98" s="66"/>
      <c r="AZ98" s="117"/>
      <c r="BA98" s="118"/>
      <c r="BB98" s="118"/>
      <c r="BC98" s="119"/>
      <c r="BD98" s="215"/>
      <c r="BE98" s="216"/>
      <c r="BF98" s="216"/>
      <c r="BG98" s="217"/>
    </row>
    <row r="99" spans="3:59" ht="24" customHeight="1" x14ac:dyDescent="0.15">
      <c r="C99" s="58">
        <v>12</v>
      </c>
      <c r="D99" s="59"/>
      <c r="E99" s="60" t="s">
        <v>97</v>
      </c>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1"/>
      <c r="AV99" s="64"/>
      <c r="AW99" s="65"/>
      <c r="AX99" s="65"/>
      <c r="AY99" s="66"/>
      <c r="AZ99" s="117"/>
      <c r="BA99" s="118"/>
      <c r="BB99" s="118"/>
      <c r="BC99" s="119"/>
      <c r="BD99" s="215"/>
      <c r="BE99" s="216"/>
      <c r="BF99" s="216"/>
      <c r="BG99" s="217"/>
    </row>
    <row r="100" spans="3:59" ht="24" customHeight="1" x14ac:dyDescent="0.15">
      <c r="C100" s="58">
        <v>13</v>
      </c>
      <c r="D100" s="59"/>
      <c r="E100" s="60" t="s">
        <v>98</v>
      </c>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1"/>
      <c r="AV100" s="64"/>
      <c r="AW100" s="65"/>
      <c r="AX100" s="65"/>
      <c r="AY100" s="66"/>
      <c r="AZ100" s="117"/>
      <c r="BA100" s="118"/>
      <c r="BB100" s="118"/>
      <c r="BC100" s="119"/>
      <c r="BD100" s="215"/>
      <c r="BE100" s="216"/>
      <c r="BF100" s="216"/>
      <c r="BG100" s="217"/>
    </row>
    <row r="101" spans="3:59" ht="24" customHeight="1" x14ac:dyDescent="0.15">
      <c r="C101" s="58">
        <v>14</v>
      </c>
      <c r="D101" s="59"/>
      <c r="E101" s="60" t="s">
        <v>99</v>
      </c>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1"/>
      <c r="AV101" s="64"/>
      <c r="AW101" s="65"/>
      <c r="AX101" s="65"/>
      <c r="AY101" s="66"/>
      <c r="AZ101" s="117"/>
      <c r="BA101" s="118"/>
      <c r="BB101" s="118"/>
      <c r="BC101" s="119"/>
      <c r="BD101" s="215"/>
      <c r="BE101" s="216"/>
      <c r="BF101" s="216"/>
      <c r="BG101" s="217"/>
    </row>
    <row r="102" spans="3:59" ht="24" customHeight="1" x14ac:dyDescent="0.15">
      <c r="C102" s="58">
        <v>15</v>
      </c>
      <c r="D102" s="59"/>
      <c r="E102" s="60" t="s">
        <v>134</v>
      </c>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1"/>
      <c r="AV102" s="64"/>
      <c r="AW102" s="65"/>
      <c r="AX102" s="65"/>
      <c r="AY102" s="66"/>
      <c r="AZ102" s="117"/>
      <c r="BA102" s="118"/>
      <c r="BB102" s="118"/>
      <c r="BC102" s="119"/>
      <c r="BD102" s="215"/>
      <c r="BE102" s="216"/>
      <c r="BF102" s="216"/>
      <c r="BG102" s="217"/>
    </row>
    <row r="103" spans="3:59" ht="24" customHeight="1" x14ac:dyDescent="0.15">
      <c r="C103" s="58">
        <v>16</v>
      </c>
      <c r="D103" s="59"/>
      <c r="E103" s="60" t="s">
        <v>100</v>
      </c>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1"/>
      <c r="AV103" s="64"/>
      <c r="AW103" s="65"/>
      <c r="AX103" s="65"/>
      <c r="AY103" s="66"/>
      <c r="AZ103" s="117"/>
      <c r="BA103" s="118"/>
      <c r="BB103" s="118"/>
      <c r="BC103" s="119"/>
      <c r="BD103" s="215"/>
      <c r="BE103" s="216"/>
      <c r="BF103" s="216"/>
      <c r="BG103" s="217"/>
    </row>
    <row r="104" spans="3:59" ht="24" customHeight="1" x14ac:dyDescent="0.15">
      <c r="C104" s="58">
        <v>17</v>
      </c>
      <c r="D104" s="59"/>
      <c r="E104" s="60" t="s">
        <v>101</v>
      </c>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1"/>
      <c r="AV104" s="64"/>
      <c r="AW104" s="65"/>
      <c r="AX104" s="65"/>
      <c r="AY104" s="66"/>
      <c r="AZ104" s="117"/>
      <c r="BA104" s="118"/>
      <c r="BB104" s="118"/>
      <c r="BC104" s="119"/>
      <c r="BD104" s="215"/>
      <c r="BE104" s="216"/>
      <c r="BF104" s="216"/>
      <c r="BG104" s="217"/>
    </row>
    <row r="105" spans="3:59" ht="24" customHeight="1" x14ac:dyDescent="0.15">
      <c r="C105" s="58">
        <v>18</v>
      </c>
      <c r="D105" s="59"/>
      <c r="E105" s="60" t="s">
        <v>102</v>
      </c>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1"/>
      <c r="AV105" s="64"/>
      <c r="AW105" s="65"/>
      <c r="AX105" s="65"/>
      <c r="AY105" s="66"/>
      <c r="AZ105" s="117"/>
      <c r="BA105" s="118"/>
      <c r="BB105" s="118"/>
      <c r="BC105" s="119"/>
      <c r="BD105" s="215"/>
      <c r="BE105" s="216"/>
      <c r="BF105" s="216"/>
      <c r="BG105" s="217"/>
    </row>
    <row r="106" spans="3:59" ht="24" customHeight="1" x14ac:dyDescent="0.15">
      <c r="C106" s="58">
        <v>19</v>
      </c>
      <c r="D106" s="59"/>
      <c r="E106" s="60" t="s">
        <v>103</v>
      </c>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1"/>
      <c r="AV106" s="64"/>
      <c r="AW106" s="65"/>
      <c r="AX106" s="65"/>
      <c r="AY106" s="66"/>
      <c r="AZ106" s="117"/>
      <c r="BA106" s="118"/>
      <c r="BB106" s="118"/>
      <c r="BC106" s="119"/>
      <c r="BD106" s="215"/>
      <c r="BE106" s="216"/>
      <c r="BF106" s="216"/>
      <c r="BG106" s="217"/>
    </row>
    <row r="107" spans="3:59" ht="24" customHeight="1" x14ac:dyDescent="0.15">
      <c r="C107" s="58">
        <v>20</v>
      </c>
      <c r="D107" s="59"/>
      <c r="E107" s="60" t="s">
        <v>104</v>
      </c>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1"/>
      <c r="AV107" s="64"/>
      <c r="AW107" s="65"/>
      <c r="AX107" s="65"/>
      <c r="AY107" s="66"/>
      <c r="AZ107" s="117"/>
      <c r="BA107" s="118"/>
      <c r="BB107" s="118"/>
      <c r="BC107" s="119"/>
      <c r="BD107" s="215"/>
      <c r="BE107" s="216"/>
      <c r="BF107" s="216"/>
      <c r="BG107" s="217"/>
    </row>
    <row r="108" spans="3:59" ht="24" customHeight="1" x14ac:dyDescent="0.15">
      <c r="C108" s="58">
        <v>21</v>
      </c>
      <c r="D108" s="59"/>
      <c r="E108" s="60" t="s">
        <v>105</v>
      </c>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1"/>
      <c r="AV108" s="64"/>
      <c r="AW108" s="65"/>
      <c r="AX108" s="65"/>
      <c r="AY108" s="66"/>
      <c r="AZ108" s="117"/>
      <c r="BA108" s="118"/>
      <c r="BB108" s="118"/>
      <c r="BC108" s="119"/>
      <c r="BD108" s="215"/>
      <c r="BE108" s="216"/>
      <c r="BF108" s="216"/>
      <c r="BG108" s="217"/>
    </row>
    <row r="109" spans="3:59" ht="24" customHeight="1" x14ac:dyDescent="0.15">
      <c r="C109" s="58">
        <v>22</v>
      </c>
      <c r="D109" s="59"/>
      <c r="E109" s="60" t="s">
        <v>106</v>
      </c>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1"/>
      <c r="AV109" s="64"/>
      <c r="AW109" s="65"/>
      <c r="AX109" s="65"/>
      <c r="AY109" s="66"/>
      <c r="AZ109" s="117"/>
      <c r="BA109" s="118"/>
      <c r="BB109" s="118"/>
      <c r="BC109" s="119"/>
      <c r="BD109" s="215"/>
      <c r="BE109" s="216"/>
      <c r="BF109" s="216"/>
      <c r="BG109" s="217"/>
    </row>
    <row r="110" spans="3:59" ht="24" customHeight="1" x14ac:dyDescent="0.15">
      <c r="C110" s="58">
        <v>23</v>
      </c>
      <c r="D110" s="59"/>
      <c r="E110" s="60" t="s">
        <v>107</v>
      </c>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1"/>
      <c r="AV110" s="64"/>
      <c r="AW110" s="65"/>
      <c r="AX110" s="65"/>
      <c r="AY110" s="66"/>
      <c r="AZ110" s="117"/>
      <c r="BA110" s="118"/>
      <c r="BB110" s="118"/>
      <c r="BC110" s="119"/>
      <c r="BD110" s="215"/>
      <c r="BE110" s="216"/>
      <c r="BF110" s="216"/>
      <c r="BG110" s="217"/>
    </row>
    <row r="111" spans="3:59" ht="24" customHeight="1" x14ac:dyDescent="0.15">
      <c r="C111" s="58">
        <v>24</v>
      </c>
      <c r="D111" s="59"/>
      <c r="E111" s="60" t="s">
        <v>108</v>
      </c>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1"/>
      <c r="AV111" s="64"/>
      <c r="AW111" s="65"/>
      <c r="AX111" s="65"/>
      <c r="AY111" s="66"/>
      <c r="AZ111" s="117"/>
      <c r="BA111" s="118"/>
      <c r="BB111" s="118"/>
      <c r="BC111" s="119"/>
      <c r="BD111" s="215"/>
      <c r="BE111" s="216"/>
      <c r="BF111" s="216"/>
      <c r="BG111" s="217"/>
    </row>
    <row r="112" spans="3:59" ht="24" customHeight="1" x14ac:dyDescent="0.15">
      <c r="C112" s="58">
        <v>25</v>
      </c>
      <c r="D112" s="59"/>
      <c r="E112" s="60" t="s">
        <v>109</v>
      </c>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1"/>
      <c r="AV112" s="64"/>
      <c r="AW112" s="65"/>
      <c r="AX112" s="65"/>
      <c r="AY112" s="66"/>
      <c r="AZ112" s="117"/>
      <c r="BA112" s="118"/>
      <c r="BB112" s="118"/>
      <c r="BC112" s="119"/>
      <c r="BD112" s="215"/>
      <c r="BE112" s="216"/>
      <c r="BF112" s="216"/>
      <c r="BG112" s="217"/>
    </row>
    <row r="113" spans="2:59" ht="24" customHeight="1" x14ac:dyDescent="0.15">
      <c r="C113" s="58">
        <v>26</v>
      </c>
      <c r="D113" s="59"/>
      <c r="E113" s="60" t="s">
        <v>110</v>
      </c>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1"/>
      <c r="AV113" s="64"/>
      <c r="AW113" s="65"/>
      <c r="AX113" s="65"/>
      <c r="AY113" s="66"/>
      <c r="AZ113" s="117"/>
      <c r="BA113" s="118"/>
      <c r="BB113" s="118"/>
      <c r="BC113" s="119"/>
      <c r="BD113" s="215"/>
      <c r="BE113" s="216"/>
      <c r="BF113" s="216"/>
      <c r="BG113" s="217"/>
    </row>
    <row r="114" spans="2:59" ht="24" customHeight="1" x14ac:dyDescent="0.15">
      <c r="C114" s="58">
        <v>27</v>
      </c>
      <c r="D114" s="59"/>
      <c r="E114" s="60" t="s">
        <v>111</v>
      </c>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1"/>
      <c r="AV114" s="64"/>
      <c r="AW114" s="65"/>
      <c r="AX114" s="65"/>
      <c r="AY114" s="66"/>
      <c r="AZ114" s="117"/>
      <c r="BA114" s="118"/>
      <c r="BB114" s="118"/>
      <c r="BC114" s="119"/>
      <c r="BD114" s="215"/>
      <c r="BE114" s="216"/>
      <c r="BF114" s="216"/>
      <c r="BG114" s="217"/>
    </row>
    <row r="115" spans="2:59" ht="24" customHeight="1" x14ac:dyDescent="0.15">
      <c r="C115" s="58">
        <v>28</v>
      </c>
      <c r="D115" s="59"/>
      <c r="E115" s="60" t="s">
        <v>112</v>
      </c>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1"/>
      <c r="AV115" s="64"/>
      <c r="AW115" s="65"/>
      <c r="AX115" s="65"/>
      <c r="AY115" s="66"/>
      <c r="AZ115" s="117"/>
      <c r="BA115" s="118"/>
      <c r="BB115" s="118"/>
      <c r="BC115" s="119"/>
      <c r="BD115" s="215"/>
      <c r="BE115" s="216"/>
      <c r="BF115" s="216"/>
      <c r="BG115" s="217"/>
    </row>
    <row r="116" spans="2:59" ht="24" customHeight="1" x14ac:dyDescent="0.15">
      <c r="C116" s="58">
        <v>29</v>
      </c>
      <c r="D116" s="59"/>
      <c r="E116" s="60" t="s">
        <v>113</v>
      </c>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1"/>
      <c r="AV116" s="64"/>
      <c r="AW116" s="65"/>
      <c r="AX116" s="65"/>
      <c r="AY116" s="66"/>
      <c r="AZ116" s="117"/>
      <c r="BA116" s="118"/>
      <c r="BB116" s="118"/>
      <c r="BC116" s="119"/>
      <c r="BD116" s="215"/>
      <c r="BE116" s="216"/>
      <c r="BF116" s="216"/>
      <c r="BG116" s="217"/>
    </row>
    <row r="117" spans="2:59" ht="24" customHeight="1" thickBot="1" x14ac:dyDescent="0.2">
      <c r="C117" s="62">
        <v>30</v>
      </c>
      <c r="D117" s="63"/>
      <c r="E117" s="51" t="s">
        <v>114</v>
      </c>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2"/>
      <c r="AV117" s="48"/>
      <c r="AW117" s="49"/>
      <c r="AX117" s="49"/>
      <c r="AY117" s="50"/>
      <c r="AZ117" s="155"/>
      <c r="BA117" s="156"/>
      <c r="BB117" s="156"/>
      <c r="BC117" s="157"/>
      <c r="BD117" s="218"/>
      <c r="BE117" s="219"/>
      <c r="BF117" s="219"/>
      <c r="BG117" s="220"/>
    </row>
    <row r="118" spans="2:59" ht="17.25" customHeight="1" x14ac:dyDescent="0.15">
      <c r="C118" s="41" t="s">
        <v>125</v>
      </c>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row>
    <row r="119" spans="2:59" ht="17.25" customHeight="1" x14ac:dyDescent="0.15">
      <c r="C119" s="42" t="s">
        <v>140</v>
      </c>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row>
    <row r="120" spans="2:59" ht="12.75" customHeight="1" thickBot="1" x14ac:dyDescent="0.2">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row>
    <row r="121" spans="2:59" ht="42" customHeight="1" thickBot="1" x14ac:dyDescent="0.2">
      <c r="C121" s="17" t="s">
        <v>129</v>
      </c>
      <c r="D121" s="18"/>
      <c r="E121" s="18"/>
      <c r="F121" s="18"/>
      <c r="G121" s="18"/>
      <c r="H121" s="18"/>
      <c r="I121" s="18"/>
      <c r="J121" s="18"/>
      <c r="K121" s="18"/>
      <c r="L121" s="18"/>
      <c r="M121" s="18"/>
      <c r="N121" s="18"/>
      <c r="O121" s="18"/>
      <c r="P121" s="18"/>
      <c r="Q121" s="18"/>
      <c r="R121" s="18"/>
      <c r="S121" s="18"/>
      <c r="T121" s="19"/>
      <c r="U121" s="55" t="str">
        <f>IF(OR(AZ20&gt;=12,AZ25&gt;=12,AZ30&gt;=12,AZ35&gt;=12,AZ40&gt;=12,AZ47&gt;=12),"A","  ")</f>
        <v xml:space="preserve">  </v>
      </c>
      <c r="V121" s="56"/>
      <c r="W121" s="56"/>
      <c r="X121" s="57" t="str">
        <f>IF(OR(AZ62&gt;=6,AZ71&gt;=6),"B","  ")</f>
        <v xml:space="preserve">  </v>
      </c>
      <c r="Y121" s="57"/>
      <c r="Z121" s="57"/>
      <c r="AA121" s="53" t="str">
        <f>IF(AZ88&gt;=24,"C","  ")</f>
        <v xml:space="preserve">  </v>
      </c>
      <c r="AB121" s="53"/>
      <c r="AC121" s="54"/>
      <c r="AD121" s="15"/>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row>
    <row r="122" spans="2:59" ht="9.75" customHeight="1" x14ac:dyDescent="0.15"/>
    <row r="123" spans="2:59" ht="9.75" customHeight="1" x14ac:dyDescent="0.15"/>
    <row r="124" spans="2:59" ht="16.5" customHeight="1" thickBot="1" x14ac:dyDescent="0.2">
      <c r="B124" s="26" t="s">
        <v>115</v>
      </c>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row>
    <row r="125" spans="2:59" ht="36.75" customHeight="1" thickBot="1" x14ac:dyDescent="0.2">
      <c r="B125" s="43" t="s">
        <v>141</v>
      </c>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5" t="s">
        <v>142</v>
      </c>
      <c r="BC125" s="46"/>
      <c r="BD125" s="46"/>
      <c r="BE125" s="46"/>
      <c r="BF125" s="46"/>
      <c r="BG125" s="47"/>
    </row>
    <row r="126" spans="2:59" ht="21" customHeight="1" x14ac:dyDescent="0.15">
      <c r="B126" s="29" t="s">
        <v>116</v>
      </c>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27"/>
      <c r="BC126" s="27"/>
      <c r="BD126" s="27"/>
      <c r="BE126" s="27"/>
      <c r="BF126" s="27"/>
      <c r="BG126" s="28"/>
    </row>
    <row r="127" spans="2:59" ht="21" customHeight="1" x14ac:dyDescent="0.15">
      <c r="B127" s="24" t="s">
        <v>126</v>
      </c>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0"/>
      <c r="BC127" s="20"/>
      <c r="BD127" s="20"/>
      <c r="BE127" s="20"/>
      <c r="BF127" s="20"/>
      <c r="BG127" s="21"/>
    </row>
    <row r="128" spans="2:59" ht="21" customHeight="1" x14ac:dyDescent="0.15">
      <c r="B128" s="24" t="s">
        <v>117</v>
      </c>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0"/>
      <c r="BC128" s="20"/>
      <c r="BD128" s="20"/>
      <c r="BE128" s="20"/>
      <c r="BF128" s="20"/>
      <c r="BG128" s="21"/>
    </row>
    <row r="129" spans="2:59" ht="21" customHeight="1" x14ac:dyDescent="0.15">
      <c r="B129" s="24" t="s">
        <v>118</v>
      </c>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0"/>
      <c r="BC129" s="20"/>
      <c r="BD129" s="20"/>
      <c r="BE129" s="20"/>
      <c r="BF129" s="20"/>
      <c r="BG129" s="21"/>
    </row>
    <row r="130" spans="2:59" ht="21" customHeight="1" x14ac:dyDescent="0.15">
      <c r="B130" s="24" t="s">
        <v>119</v>
      </c>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0"/>
      <c r="BC130" s="20"/>
      <c r="BD130" s="20"/>
      <c r="BE130" s="20"/>
      <c r="BF130" s="20"/>
      <c r="BG130" s="21"/>
    </row>
    <row r="131" spans="2:59" ht="21" customHeight="1" x14ac:dyDescent="0.15">
      <c r="B131" s="24" t="s">
        <v>120</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0"/>
      <c r="BC131" s="20"/>
      <c r="BD131" s="20"/>
      <c r="BE131" s="20"/>
      <c r="BF131" s="20"/>
      <c r="BG131" s="21"/>
    </row>
    <row r="132" spans="2:59" ht="21" customHeight="1" x14ac:dyDescent="0.15">
      <c r="B132" s="39" t="s">
        <v>123</v>
      </c>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33"/>
      <c r="BC132" s="34"/>
      <c r="BD132" s="34"/>
      <c r="BE132" s="34"/>
      <c r="BF132" s="34"/>
      <c r="BG132" s="35"/>
    </row>
    <row r="133" spans="2:59" ht="21" customHeight="1" x14ac:dyDescent="0.15">
      <c r="B133" s="22" t="s">
        <v>124</v>
      </c>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36"/>
      <c r="BC133" s="37"/>
      <c r="BD133" s="37"/>
      <c r="BE133" s="37"/>
      <c r="BF133" s="37"/>
      <c r="BG133" s="38"/>
    </row>
    <row r="134" spans="2:59" ht="21" customHeight="1" x14ac:dyDescent="0.15">
      <c r="B134" s="24" t="s">
        <v>121</v>
      </c>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0"/>
      <c r="BC134" s="20"/>
      <c r="BD134" s="20"/>
      <c r="BE134" s="20"/>
      <c r="BF134" s="20"/>
      <c r="BG134" s="21"/>
    </row>
    <row r="135" spans="2:59" ht="21" customHeight="1" x14ac:dyDescent="0.15">
      <c r="B135" s="31" t="s">
        <v>122</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20"/>
      <c r="BC135" s="20"/>
      <c r="BD135" s="20"/>
      <c r="BE135" s="20"/>
      <c r="BF135" s="20"/>
      <c r="BG135" s="21"/>
    </row>
    <row r="136" spans="2:59" ht="21" customHeight="1" thickBot="1" x14ac:dyDescent="0.2">
      <c r="B136" s="210" t="s">
        <v>127</v>
      </c>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147"/>
      <c r="BC136" s="147"/>
      <c r="BD136" s="147"/>
      <c r="BE136" s="147"/>
      <c r="BF136" s="147"/>
      <c r="BG136" s="148"/>
    </row>
    <row r="137" spans="2:59" ht="6" customHeight="1" x14ac:dyDescent="0.15"/>
    <row r="138" spans="2:59" ht="21" customHeight="1" x14ac:dyDescent="0.15">
      <c r="B138" s="1" t="s">
        <v>128</v>
      </c>
    </row>
    <row r="139" spans="2:59" ht="21" customHeight="1" x14ac:dyDescent="0.15"/>
    <row r="140" spans="2:59" ht="21" customHeight="1" x14ac:dyDescent="0.15"/>
    <row r="141" spans="2:59" ht="21" customHeight="1" x14ac:dyDescent="0.15"/>
    <row r="142" spans="2:59" ht="21" customHeight="1" x14ac:dyDescent="0.15"/>
    <row r="143" spans="2:59" ht="21" customHeight="1" x14ac:dyDescent="0.15"/>
    <row r="144" spans="2:59"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sheetData>
  <sheetProtection algorithmName="SHA-512" hashValue="MJBUY4pBumwRKAWsEr6t3e5101m5Y9LJW0IC64ZhzeBD7pV2rvbIHnVVErbYTG/fj7ime12mHL7XWRG10MyEvA==" saltValue="zT0O0Fm8yxL1MiAzbYv8NQ==" spinCount="100000" sheet="1"/>
  <protectedRanges>
    <protectedRange sqref="BB126:BG136" name="範囲14"/>
    <protectedRange sqref="AR62:AU79" name="範囲12"/>
    <protectedRange sqref="AH14:AT14" name="範囲8"/>
    <protectedRange sqref="O14:Q14" name="範囲6"/>
    <protectedRange sqref="AW13:BG13" name="範囲4"/>
    <protectedRange sqref="AE13:AG13" name="範囲2"/>
    <protectedRange sqref="I13:W13" name="範囲1"/>
    <protectedRange sqref="AK13:AM13" name="範囲3"/>
    <protectedRange sqref="I14:L14" name="範囲5"/>
    <protectedRange sqref="T14:V14" name="範囲7"/>
    <protectedRange sqref="AU14:BG14" name="範囲9"/>
    <protectedRange sqref="AV20:AY52" name="範囲11"/>
    <protectedRange sqref="AV88:AY117" name="範囲13"/>
  </protectedRanges>
  <mergeCells count="365">
    <mergeCell ref="B136:BA136"/>
    <mergeCell ref="BB136:BG136"/>
    <mergeCell ref="E113:AU113"/>
    <mergeCell ref="C96:D96"/>
    <mergeCell ref="C97:D97"/>
    <mergeCell ref="C111:D111"/>
    <mergeCell ref="C100:D100"/>
    <mergeCell ref="C101:D101"/>
    <mergeCell ref="C102:D102"/>
    <mergeCell ref="C103:D103"/>
    <mergeCell ref="AZ88:BC117"/>
    <mergeCell ref="BD88:BG117"/>
    <mergeCell ref="C115:D115"/>
    <mergeCell ref="C116:D116"/>
    <mergeCell ref="C108:D108"/>
    <mergeCell ref="C109:D109"/>
    <mergeCell ref="C110:D110"/>
    <mergeCell ref="C104:D104"/>
    <mergeCell ref="C105:D105"/>
    <mergeCell ref="C107:D107"/>
    <mergeCell ref="C98:D98"/>
    <mergeCell ref="C99:D99"/>
    <mergeCell ref="C106:D106"/>
    <mergeCell ref="C88:D88"/>
    <mergeCell ref="C89:D89"/>
    <mergeCell ref="C90:D90"/>
    <mergeCell ref="C91:D91"/>
    <mergeCell ref="C92:D92"/>
    <mergeCell ref="C93:D93"/>
    <mergeCell ref="C94:D94"/>
    <mergeCell ref="C95:D95"/>
    <mergeCell ref="B84:BG84"/>
    <mergeCell ref="B85:BG85"/>
    <mergeCell ref="AV87:AY87"/>
    <mergeCell ref="AZ87:BC87"/>
    <mergeCell ref="BD87:BG87"/>
    <mergeCell ref="C87:AU87"/>
    <mergeCell ref="E94:AU94"/>
    <mergeCell ref="E95:AU95"/>
    <mergeCell ref="AV74:AY74"/>
    <mergeCell ref="AV75:AY75"/>
    <mergeCell ref="AV76:AY76"/>
    <mergeCell ref="AV69:AY69"/>
    <mergeCell ref="AV70:AY70"/>
    <mergeCell ref="AV71:AY71"/>
    <mergeCell ref="AV72:AY72"/>
    <mergeCell ref="AV90:AY90"/>
    <mergeCell ref="BD62:BG70"/>
    <mergeCell ref="BD71:BG79"/>
    <mergeCell ref="C80:BG80"/>
    <mergeCell ref="C82:BG82"/>
    <mergeCell ref="C81:BG81"/>
    <mergeCell ref="AV77:AY77"/>
    <mergeCell ref="AV78:AY78"/>
    <mergeCell ref="AV79:AY79"/>
    <mergeCell ref="AZ71:BC79"/>
    <mergeCell ref="AZ62:BC70"/>
    <mergeCell ref="AV62:AY62"/>
    <mergeCell ref="AV63:AY63"/>
    <mergeCell ref="AV64:AY64"/>
    <mergeCell ref="AV65:AY65"/>
    <mergeCell ref="AV66:AY66"/>
    <mergeCell ref="AV67:AY67"/>
    <mergeCell ref="AV68:AY68"/>
    <mergeCell ref="AV73:AY73"/>
    <mergeCell ref="AR66:AU66"/>
    <mergeCell ref="AR67:AU67"/>
    <mergeCell ref="C62:H70"/>
    <mergeCell ref="C71:H79"/>
    <mergeCell ref="K74:AQ74"/>
    <mergeCell ref="K75:AQ75"/>
    <mergeCell ref="K76:AQ76"/>
    <mergeCell ref="K77:AQ77"/>
    <mergeCell ref="AR62:AU62"/>
    <mergeCell ref="AR63:AU63"/>
    <mergeCell ref="AR64:AU64"/>
    <mergeCell ref="AR65:AU65"/>
    <mergeCell ref="AR78:AU78"/>
    <mergeCell ref="AR79:AU79"/>
    <mergeCell ref="AR68:AU68"/>
    <mergeCell ref="AR69:AU69"/>
    <mergeCell ref="AR70:AU70"/>
    <mergeCell ref="AR71:AU71"/>
    <mergeCell ref="AR72:AU72"/>
    <mergeCell ref="AR73:AU73"/>
    <mergeCell ref="AR74:AU74"/>
    <mergeCell ref="AR75:AU75"/>
    <mergeCell ref="AR76:AU76"/>
    <mergeCell ref="AR77:AU77"/>
    <mergeCell ref="K73:AQ73"/>
    <mergeCell ref="K70:AQ70"/>
    <mergeCell ref="K71:AQ71"/>
    <mergeCell ref="I78:J78"/>
    <mergeCell ref="I79:J79"/>
    <mergeCell ref="I74:J74"/>
    <mergeCell ref="I75:J75"/>
    <mergeCell ref="I76:J76"/>
    <mergeCell ref="I77:J77"/>
    <mergeCell ref="K78:AQ78"/>
    <mergeCell ref="K79:AQ79"/>
    <mergeCell ref="K66:AQ66"/>
    <mergeCell ref="K67:AQ67"/>
    <mergeCell ref="K68:AQ68"/>
    <mergeCell ref="K69:AQ69"/>
    <mergeCell ref="K62:AQ62"/>
    <mergeCell ref="K63:AQ63"/>
    <mergeCell ref="K64:AQ64"/>
    <mergeCell ref="K65:AQ65"/>
    <mergeCell ref="K72:AQ72"/>
    <mergeCell ref="I72:J72"/>
    <mergeCell ref="I73:J73"/>
    <mergeCell ref="I62:J62"/>
    <mergeCell ref="I63:J63"/>
    <mergeCell ref="I64:J64"/>
    <mergeCell ref="I65:J65"/>
    <mergeCell ref="I66:J66"/>
    <mergeCell ref="I67:J67"/>
    <mergeCell ref="I68:J68"/>
    <mergeCell ref="I69:J69"/>
    <mergeCell ref="I70:J70"/>
    <mergeCell ref="I71:J71"/>
    <mergeCell ref="C20:H24"/>
    <mergeCell ref="C25:H29"/>
    <mergeCell ref="C30:H34"/>
    <mergeCell ref="C35:H39"/>
    <mergeCell ref="AZ47:BC52"/>
    <mergeCell ref="AZ40:BC46"/>
    <mergeCell ref="C40:H46"/>
    <mergeCell ref="C47:H52"/>
    <mergeCell ref="AV50:AY50"/>
    <mergeCell ref="K50:AU50"/>
    <mergeCell ref="I52:J52"/>
    <mergeCell ref="K51:AU51"/>
    <mergeCell ref="AV51:AY51"/>
    <mergeCell ref="I49:J49"/>
    <mergeCell ref="I47:J48"/>
    <mergeCell ref="K48:AU48"/>
    <mergeCell ref="AV47:AY48"/>
    <mergeCell ref="K47:AU47"/>
    <mergeCell ref="I50:J50"/>
    <mergeCell ref="I51:J51"/>
    <mergeCell ref="AV49:AY49"/>
    <mergeCell ref="AZ35:BC39"/>
    <mergeCell ref="BD40:BG46"/>
    <mergeCell ref="AV42:AY42"/>
    <mergeCell ref="AV44:AY45"/>
    <mergeCell ref="AZ20:BC24"/>
    <mergeCell ref="AV32:AY32"/>
    <mergeCell ref="AV33:AY33"/>
    <mergeCell ref="AV34:AY34"/>
    <mergeCell ref="AV35:AY35"/>
    <mergeCell ref="AV36:AY36"/>
    <mergeCell ref="BD20:BG24"/>
    <mergeCell ref="BD25:BG29"/>
    <mergeCell ref="BD30:BG34"/>
    <mergeCell ref="BD35:BG39"/>
    <mergeCell ref="AZ25:BC29"/>
    <mergeCell ref="AZ30:BC34"/>
    <mergeCell ref="C60:H61"/>
    <mergeCell ref="BD60:BG61"/>
    <mergeCell ref="B58:BG58"/>
    <mergeCell ref="I43:J43"/>
    <mergeCell ref="I46:J46"/>
    <mergeCell ref="K43:AU43"/>
    <mergeCell ref="K44:AU44"/>
    <mergeCell ref="I44:J45"/>
    <mergeCell ref="B57:BG57"/>
    <mergeCell ref="K49:AU49"/>
    <mergeCell ref="K52:AU52"/>
    <mergeCell ref="AV52:AY52"/>
    <mergeCell ref="I60:AQ61"/>
    <mergeCell ref="AR60:AU61"/>
    <mergeCell ref="AV60:BC60"/>
    <mergeCell ref="B56:BG56"/>
    <mergeCell ref="C53:BG53"/>
    <mergeCell ref="C54:BG54"/>
    <mergeCell ref="BD47:BG52"/>
    <mergeCell ref="AV61:AY61"/>
    <mergeCell ref="AZ61:BC61"/>
    <mergeCell ref="K46:AU46"/>
    <mergeCell ref="AV46:AY46"/>
    <mergeCell ref="AV38:AY38"/>
    <mergeCell ref="AV39:AY39"/>
    <mergeCell ref="AV40:AY41"/>
    <mergeCell ref="AV43:AY43"/>
    <mergeCell ref="K45:AU45"/>
    <mergeCell ref="I42:J42"/>
    <mergeCell ref="I40:J41"/>
    <mergeCell ref="K39:AU39"/>
    <mergeCell ref="K40:AU40"/>
    <mergeCell ref="K42:AU42"/>
    <mergeCell ref="K38:AU38"/>
    <mergeCell ref="I39:J39"/>
    <mergeCell ref="I38:J38"/>
    <mergeCell ref="K41:AU41"/>
    <mergeCell ref="I36:J36"/>
    <mergeCell ref="I37:J37"/>
    <mergeCell ref="K34:AU34"/>
    <mergeCell ref="K35:AU35"/>
    <mergeCell ref="K36:AU36"/>
    <mergeCell ref="K37:AU37"/>
    <mergeCell ref="AV27:AY27"/>
    <mergeCell ref="AV28:AY28"/>
    <mergeCell ref="AV26:AY26"/>
    <mergeCell ref="K31:AU31"/>
    <mergeCell ref="AV37:AY37"/>
    <mergeCell ref="K30:AU30"/>
    <mergeCell ref="AV29:AY29"/>
    <mergeCell ref="I34:J34"/>
    <mergeCell ref="I35:J35"/>
    <mergeCell ref="I30:J30"/>
    <mergeCell ref="AV30:AY30"/>
    <mergeCell ref="AV31:AY31"/>
    <mergeCell ref="I31:J31"/>
    <mergeCell ref="I32:J32"/>
    <mergeCell ref="I33:J33"/>
    <mergeCell ref="K32:AU32"/>
    <mergeCell ref="K33:AU33"/>
    <mergeCell ref="I27:J27"/>
    <mergeCell ref="I28:J28"/>
    <mergeCell ref="I29:J29"/>
    <mergeCell ref="K20:AU20"/>
    <mergeCell ref="K28:AU28"/>
    <mergeCell ref="K29:AU29"/>
    <mergeCell ref="K21:AU21"/>
    <mergeCell ref="K22:AU22"/>
    <mergeCell ref="K23:AU23"/>
    <mergeCell ref="K27:AU27"/>
    <mergeCell ref="I24:J24"/>
    <mergeCell ref="I25:J25"/>
    <mergeCell ref="I26:J26"/>
    <mergeCell ref="K25:AU25"/>
    <mergeCell ref="K26:AU26"/>
    <mergeCell ref="I14:L14"/>
    <mergeCell ref="AV19:AY19"/>
    <mergeCell ref="I20:J20"/>
    <mergeCell ref="I21:J21"/>
    <mergeCell ref="I22:J22"/>
    <mergeCell ref="I23:J23"/>
    <mergeCell ref="AV24:AY24"/>
    <mergeCell ref="K24:AU24"/>
    <mergeCell ref="AV20:AY20"/>
    <mergeCell ref="AV21:AY21"/>
    <mergeCell ref="AV22:AY22"/>
    <mergeCell ref="AV23:AY23"/>
    <mergeCell ref="AV25:AY25"/>
    <mergeCell ref="C8:BF8"/>
    <mergeCell ref="B14:H14"/>
    <mergeCell ref="AH13:AJ13"/>
    <mergeCell ref="AK13:AM13"/>
    <mergeCell ref="C19:H19"/>
    <mergeCell ref="I19:AU19"/>
    <mergeCell ref="C9:BF9"/>
    <mergeCell ref="C10:BF10"/>
    <mergeCell ref="BD19:BG19"/>
    <mergeCell ref="B16:BG16"/>
    <mergeCell ref="AN13:AP13"/>
    <mergeCell ref="AQ13:AV13"/>
    <mergeCell ref="AW13:BG13"/>
    <mergeCell ref="AZ19:BC19"/>
    <mergeCell ref="Y14:AG14"/>
    <mergeCell ref="AU14:BG14"/>
    <mergeCell ref="AH14:AT14"/>
    <mergeCell ref="B17:BG17"/>
    <mergeCell ref="O14:Q14"/>
    <mergeCell ref="T14:V14"/>
    <mergeCell ref="M14:N14"/>
    <mergeCell ref="W14:X14"/>
    <mergeCell ref="R14:S14"/>
    <mergeCell ref="E111:AU111"/>
    <mergeCell ref="E104:AU104"/>
    <mergeCell ref="E105:AU105"/>
    <mergeCell ref="E106:AU106"/>
    <mergeCell ref="E107:AU107"/>
    <mergeCell ref="E108:AU108"/>
    <mergeCell ref="E109:AU109"/>
    <mergeCell ref="E103:AU103"/>
    <mergeCell ref="B2:BH2"/>
    <mergeCell ref="B3:BH3"/>
    <mergeCell ref="E92:AU92"/>
    <mergeCell ref="E93:AU93"/>
    <mergeCell ref="E88:AU88"/>
    <mergeCell ref="E89:AU89"/>
    <mergeCell ref="E90:AU90"/>
    <mergeCell ref="E91:AU91"/>
    <mergeCell ref="AV88:AY88"/>
    <mergeCell ref="AV89:AY89"/>
    <mergeCell ref="C6:BF6"/>
    <mergeCell ref="C7:BF7"/>
    <mergeCell ref="B13:H13"/>
    <mergeCell ref="I13:W13"/>
    <mergeCell ref="X13:AD13"/>
    <mergeCell ref="AE13:AG13"/>
    <mergeCell ref="AV91:AY91"/>
    <mergeCell ref="E110:AU110"/>
    <mergeCell ref="AV100:AY100"/>
    <mergeCell ref="E96:AU96"/>
    <mergeCell ref="E97:AU97"/>
    <mergeCell ref="E98:AU98"/>
    <mergeCell ref="E99:AU99"/>
    <mergeCell ref="E100:AU100"/>
    <mergeCell ref="E101:AU101"/>
    <mergeCell ref="E102:AU102"/>
    <mergeCell ref="AV103:AY103"/>
    <mergeCell ref="AV104:AY104"/>
    <mergeCell ref="AV92:AY92"/>
    <mergeCell ref="AV93:AY93"/>
    <mergeCell ref="AV94:AY94"/>
    <mergeCell ref="AV99:AY99"/>
    <mergeCell ref="AV101:AY101"/>
    <mergeCell ref="AV102:AY102"/>
    <mergeCell ref="AV95:AY95"/>
    <mergeCell ref="AV96:AY96"/>
    <mergeCell ref="AV97:AY97"/>
    <mergeCell ref="AV98:AY98"/>
    <mergeCell ref="AV105:AY105"/>
    <mergeCell ref="AV106:AY106"/>
    <mergeCell ref="AV113:AY113"/>
    <mergeCell ref="AV114:AY114"/>
    <mergeCell ref="AV107:AY107"/>
    <mergeCell ref="AV108:AY108"/>
    <mergeCell ref="AV109:AY109"/>
    <mergeCell ref="AV110:AY110"/>
    <mergeCell ref="AV111:AY111"/>
    <mergeCell ref="AV112:AY112"/>
    <mergeCell ref="AV117:AY117"/>
    <mergeCell ref="E117:AU117"/>
    <mergeCell ref="AA121:AC121"/>
    <mergeCell ref="U121:W121"/>
    <mergeCell ref="X121:Z121"/>
    <mergeCell ref="C112:D112"/>
    <mergeCell ref="C113:D113"/>
    <mergeCell ref="C114:D114"/>
    <mergeCell ref="E112:AU112"/>
    <mergeCell ref="E114:AU114"/>
    <mergeCell ref="C117:D117"/>
    <mergeCell ref="AV115:AY115"/>
    <mergeCell ref="AV116:AY116"/>
    <mergeCell ref="E116:AU116"/>
    <mergeCell ref="E115:AU115"/>
    <mergeCell ref="B135:BA135"/>
    <mergeCell ref="B134:BA134"/>
    <mergeCell ref="BB130:BG130"/>
    <mergeCell ref="BB131:BG131"/>
    <mergeCell ref="BB134:BG134"/>
    <mergeCell ref="BB135:BG135"/>
    <mergeCell ref="BB132:BG133"/>
    <mergeCell ref="B132:BA132"/>
    <mergeCell ref="C118:BG118"/>
    <mergeCell ref="C119:BG119"/>
    <mergeCell ref="B125:BA125"/>
    <mergeCell ref="BB125:BG125"/>
    <mergeCell ref="B127:BA127"/>
    <mergeCell ref="C121:T121"/>
    <mergeCell ref="BB129:BG129"/>
    <mergeCell ref="B133:BA133"/>
    <mergeCell ref="B131:BA131"/>
    <mergeCell ref="BB128:BG128"/>
    <mergeCell ref="B124:BG124"/>
    <mergeCell ref="BB126:BG126"/>
    <mergeCell ref="BB127:BG127"/>
    <mergeCell ref="B126:BA126"/>
    <mergeCell ref="B130:BA130"/>
    <mergeCell ref="B129:BA129"/>
    <mergeCell ref="B128:BA128"/>
  </mergeCells>
  <phoneticPr fontId="19"/>
  <pageMargins left="0.4" right="0.33" top="0.32" bottom="0.23" header="0.24" footer="0.2"/>
  <pageSetup paperSize="9" orientation="portrait" r:id="rId1"/>
  <headerFooter alignWithMargins="0"/>
  <cellWatches>
    <cellWatch r="I13"/>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蒲田 紀孝</cp:lastModifiedBy>
  <cp:lastPrinted>2015-10-01T06:49:42Z</cp:lastPrinted>
  <dcterms:created xsi:type="dcterms:W3CDTF">2015-09-02T11:37:28Z</dcterms:created>
  <dcterms:modified xsi:type="dcterms:W3CDTF">2020-05-12T01:24:15Z</dcterms:modified>
</cp:coreProperties>
</file>