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810\04幼児教育・保育支援班\102_幼稚園\21_私立学校法（寄付行為ひな形変更含む）\R4改正（大規模改正：評議員等の専任基準変更含む）\20240307_【県】私学法改正に係る説明会（２回目）★\02_資料★\"/>
    </mc:Choice>
  </mc:AlternateContent>
  <xr:revisionPtr revIDLastSave="0" documentId="13_ncr:1_{CD4F8D8A-EF54-411C-946F-2A50EAC80B12}" xr6:coauthVersionLast="47" xr6:coauthVersionMax="47" xr10:uidLastSave="{00000000-0000-0000-0000-000000000000}"/>
  <bookViews>
    <workbookView xWindow="-120" yWindow="-120" windowWidth="29040" windowHeight="15840" xr2:uid="{00000000-000D-0000-FFFF-FFFF00000000}"/>
  </bookViews>
  <sheets>
    <sheet name="理事" sheetId="1" r:id="rId1"/>
    <sheet name="評議員" sheetId="2" r:id="rId2"/>
    <sheet name="監事" sheetId="3" r:id="rId3"/>
  </sheets>
  <definedNames>
    <definedName name="_xlnm.Print_Area" localSheetId="2">監事!$A$1:$M$54</definedName>
    <definedName name="_xlnm.Print_Area" localSheetId="1">評議員!$A$1:$N$97</definedName>
    <definedName name="_xlnm.Print_Area" localSheetId="0">理事!$A$1:$N$86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2" l="1"/>
  <c r="J25" i="3"/>
  <c r="G30" i="3" s="1"/>
  <c r="L25" i="3"/>
  <c r="K25" i="3"/>
  <c r="G31" i="3" s="1"/>
  <c r="I25" i="3"/>
  <c r="G29" i="3" s="1"/>
  <c r="H25" i="3"/>
  <c r="G28" i="3" s="1"/>
  <c r="G24" i="3"/>
  <c r="G23" i="3"/>
  <c r="G22" i="3"/>
  <c r="G21" i="3"/>
  <c r="G20" i="3"/>
  <c r="G19" i="3"/>
  <c r="G18" i="3"/>
  <c r="G17" i="3"/>
  <c r="G16" i="3"/>
  <c r="G15" i="3"/>
  <c r="G14" i="3"/>
  <c r="D8" i="3"/>
  <c r="K25" i="1" l="1"/>
  <c r="L35" i="2"/>
  <c r="G42" i="2" s="1"/>
  <c r="J35" i="2"/>
  <c r="G40" i="2"/>
  <c r="J25" i="1"/>
  <c r="G19" i="2"/>
  <c r="G18" i="2"/>
  <c r="G17" i="2"/>
  <c r="G16" i="2"/>
  <c r="G23" i="2"/>
  <c r="G22" i="2"/>
  <c r="G21" i="2"/>
  <c r="G20" i="2"/>
  <c r="G27" i="2"/>
  <c r="G26" i="2"/>
  <c r="G24" i="2"/>
  <c r="M35" i="2"/>
  <c r="K35" i="2"/>
  <c r="H35" i="2"/>
  <c r="G38" i="2" s="1"/>
  <c r="G34" i="2"/>
  <c r="G33" i="2"/>
  <c r="G32" i="2"/>
  <c r="G31" i="2"/>
  <c r="G30" i="2"/>
  <c r="G29" i="2"/>
  <c r="G28" i="2"/>
  <c r="G25" i="2"/>
  <c r="G15" i="2"/>
  <c r="G14" i="2"/>
  <c r="D8" i="2"/>
  <c r="G16" i="1"/>
  <c r="G17" i="1"/>
  <c r="G18" i="1"/>
  <c r="G19" i="1"/>
  <c r="G20" i="1"/>
  <c r="G21" i="1"/>
  <c r="G22" i="1"/>
  <c r="G23" i="1"/>
  <c r="G24" i="1"/>
  <c r="G14" i="1"/>
  <c r="G15" i="1"/>
  <c r="D8" i="1"/>
  <c r="I25" i="1"/>
  <c r="G29" i="1" s="1"/>
  <c r="L25" i="1"/>
  <c r="G31" i="1" s="1"/>
  <c r="M25" i="1"/>
  <c r="G32" i="1" s="1"/>
  <c r="H25" i="1"/>
  <c r="G28" i="1" s="1"/>
  <c r="G41" i="2" l="1"/>
  <c r="G43" i="2"/>
  <c r="G39" i="2"/>
  <c r="G30" i="1"/>
</calcChain>
</file>

<file path=xl/sharedStrings.xml><?xml version="1.0" encoding="utf-8"?>
<sst xmlns="http://schemas.openxmlformats.org/spreadsheetml/2006/main" count="232" uniqueCount="126">
  <si>
    <t>役職</t>
    <rPh sb="0" eb="2">
      <t>ヤクショク</t>
    </rPh>
    <phoneticPr fontId="1"/>
  </si>
  <si>
    <t>任期</t>
    <rPh sb="0" eb="2">
      <t>ニンキ</t>
    </rPh>
    <phoneticPr fontId="1"/>
  </si>
  <si>
    <t>始期</t>
    <rPh sb="0" eb="2">
      <t>シキ</t>
    </rPh>
    <phoneticPr fontId="1"/>
  </si>
  <si>
    <t>終期</t>
    <rPh sb="0" eb="2">
      <t>シュウキ</t>
    </rPh>
    <phoneticPr fontId="1"/>
  </si>
  <si>
    <t>要件</t>
    <rPh sb="0" eb="2">
      <t>ヨウケン</t>
    </rPh>
    <phoneticPr fontId="1"/>
  </si>
  <si>
    <t>園長か否か</t>
    <rPh sb="0" eb="2">
      <t>エンチョウ</t>
    </rPh>
    <rPh sb="3" eb="4">
      <t>イナ</t>
    </rPh>
    <phoneticPr fontId="1"/>
  </si>
  <si>
    <t>評議員との兼職有無</t>
    <rPh sb="0" eb="3">
      <t>ヒョウギイン</t>
    </rPh>
    <rPh sb="5" eb="7">
      <t>ケンショク</t>
    </rPh>
    <rPh sb="7" eb="9">
      <t>ウム</t>
    </rPh>
    <phoneticPr fontId="1"/>
  </si>
  <si>
    <t>外部理事か否か</t>
    <rPh sb="0" eb="2">
      <t>ガイブ</t>
    </rPh>
    <rPh sb="2" eb="4">
      <t>リジ</t>
    </rPh>
    <rPh sb="5" eb="6">
      <t>イナ</t>
    </rPh>
    <phoneticPr fontId="1"/>
  </si>
  <si>
    <t>氏名</t>
    <rPh sb="0" eb="2">
      <t>シメイ</t>
    </rPh>
    <phoneticPr fontId="1"/>
  </si>
  <si>
    <t>(例 )</t>
    <rPh sb="1" eb="2">
      <t>レイ</t>
    </rPh>
    <phoneticPr fontId="1"/>
  </si>
  <si>
    <t>理事</t>
    <rPh sb="0" eb="2">
      <t>リジ</t>
    </rPh>
    <phoneticPr fontId="1"/>
  </si>
  <si>
    <t>長崎　花子</t>
    <rPh sb="0" eb="2">
      <t>ナガサキ</t>
    </rPh>
    <rPh sb="3" eb="5">
      <t>ハナコ</t>
    </rPh>
    <phoneticPr fontId="1"/>
  </si>
  <si>
    <t>理事長</t>
    <rPh sb="0" eb="3">
      <t>リジチョウ</t>
    </rPh>
    <phoneticPr fontId="1"/>
  </si>
  <si>
    <t>●</t>
    <phoneticPr fontId="1"/>
  </si>
  <si>
    <t>×</t>
    <phoneticPr fontId="1"/>
  </si>
  <si>
    <t>【確認結果】
任期に関して</t>
    <rPh sb="1" eb="3">
      <t>カクニン</t>
    </rPh>
    <rPh sb="3" eb="5">
      <t>ケッカ</t>
    </rPh>
    <rPh sb="7" eb="9">
      <t>ニンキ</t>
    </rPh>
    <rPh sb="10" eb="11">
      <t>カン</t>
    </rPh>
    <phoneticPr fontId="1"/>
  </si>
  <si>
    <t>任期の短縮を検討（寄附行為に付則追加）</t>
    <phoneticPr fontId="1"/>
  </si>
  <si>
    <t>任期の延長を検討（寄附行為に付則追加）</t>
    <phoneticPr fontId="1"/>
  </si>
  <si>
    <t>園長0</t>
    <rPh sb="0" eb="2">
      <t>エンチョウ</t>
    </rPh>
    <phoneticPr fontId="1"/>
  </si>
  <si>
    <t>園長1</t>
    <rPh sb="0" eb="2">
      <t>エンチョウ</t>
    </rPh>
    <phoneticPr fontId="1"/>
  </si>
  <si>
    <t>外部理事０</t>
    <rPh sb="0" eb="1">
      <t>ソト</t>
    </rPh>
    <rPh sb="1" eb="2">
      <t>ブ</t>
    </rPh>
    <rPh sb="2" eb="4">
      <t>リジ</t>
    </rPh>
    <phoneticPr fontId="1"/>
  </si>
  <si>
    <t>外部理事1</t>
    <rPh sb="0" eb="1">
      <t>ソト</t>
    </rPh>
    <rPh sb="1" eb="2">
      <t>ブ</t>
    </rPh>
    <rPh sb="2" eb="4">
      <t>リジ</t>
    </rPh>
    <phoneticPr fontId="1"/>
  </si>
  <si>
    <t>監事との特別利害関係0</t>
    <phoneticPr fontId="1"/>
  </si>
  <si>
    <t>監事との特別利害関係１以上</t>
    <rPh sb="11" eb="13">
      <t>イジョウ</t>
    </rPh>
    <phoneticPr fontId="1"/>
  </si>
  <si>
    <t>評議員との兼職有</t>
    <phoneticPr fontId="1"/>
  </si>
  <si>
    <t>評議員との兼職なし</t>
    <phoneticPr fontId="1"/>
  </si>
  <si>
    <t>【問題あり】園長が含れていないため、要件を満たしていません。園長は必ず選任する必要があります。</t>
    <rPh sb="1" eb="3">
      <t>モンダイ</t>
    </rPh>
    <rPh sb="6" eb="8">
      <t>エンチョウ</t>
    </rPh>
    <rPh sb="9" eb="10">
      <t>フク</t>
    </rPh>
    <rPh sb="18" eb="20">
      <t>ヨウケン</t>
    </rPh>
    <rPh sb="21" eb="22">
      <t>ミ</t>
    </rPh>
    <rPh sb="30" eb="32">
      <t>エンチョウ</t>
    </rPh>
    <rPh sb="33" eb="34">
      <t>カナラ</t>
    </rPh>
    <rPh sb="35" eb="37">
      <t>センニン</t>
    </rPh>
    <rPh sb="39" eb="41">
      <t>ヒツヨウ</t>
    </rPh>
    <phoneticPr fontId="1"/>
  </si>
  <si>
    <t>【問題あり】外部理事が含れていないため、構成要件を満たしていません。（外部理事は必ず１名以上選任する必要があります）</t>
    <rPh sb="6" eb="8">
      <t>ガイブ</t>
    </rPh>
    <rPh sb="8" eb="10">
      <t>リジ</t>
    </rPh>
    <rPh sb="11" eb="12">
      <t>フク</t>
    </rPh>
    <rPh sb="20" eb="22">
      <t>コウセイ</t>
    </rPh>
    <rPh sb="22" eb="24">
      <t>ヨウケン</t>
    </rPh>
    <rPh sb="25" eb="26">
      <t>ミ</t>
    </rPh>
    <rPh sb="35" eb="37">
      <t>ガイブ</t>
    </rPh>
    <rPh sb="37" eb="39">
      <t>リジ</t>
    </rPh>
    <rPh sb="40" eb="41">
      <t>カナラ</t>
    </rPh>
    <rPh sb="43" eb="44">
      <t>メイ</t>
    </rPh>
    <rPh sb="44" eb="46">
      <t>イジョウ</t>
    </rPh>
    <rPh sb="46" eb="48">
      <t>センニン</t>
    </rPh>
    <rPh sb="50" eb="52">
      <t>ヒツヨウ</t>
    </rPh>
    <phoneticPr fontId="1"/>
  </si>
  <si>
    <t>【問題あり】監事と利害関係がある者は理事になれません。</t>
    <rPh sb="6" eb="8">
      <t>カンジ</t>
    </rPh>
    <rPh sb="9" eb="11">
      <t>リガイ</t>
    </rPh>
    <rPh sb="11" eb="13">
      <t>カンケイ</t>
    </rPh>
    <rPh sb="16" eb="17">
      <t>モノ</t>
    </rPh>
    <rPh sb="18" eb="20">
      <t>リジ</t>
    </rPh>
    <phoneticPr fontId="1"/>
  </si>
  <si>
    <t>監事との特別利害
関係の有無</t>
    <rPh sb="0" eb="2">
      <t>カンジ</t>
    </rPh>
    <rPh sb="4" eb="6">
      <t>トクベツ</t>
    </rPh>
    <rPh sb="6" eb="8">
      <t>リガイ</t>
    </rPh>
    <rPh sb="9" eb="11">
      <t>カンケイ</t>
    </rPh>
    <rPh sb="12" eb="14">
      <t>ウム</t>
    </rPh>
    <phoneticPr fontId="1"/>
  </si>
  <si>
    <t>合計　⇒</t>
    <rPh sb="0" eb="2">
      <t>ゴウケイ</t>
    </rPh>
    <phoneticPr fontId="1"/>
  </si>
  <si>
    <t>理事の人数</t>
    <rPh sb="0" eb="2">
      <t>リジ</t>
    </rPh>
    <rPh sb="3" eb="5">
      <t>ニンズウ</t>
    </rPh>
    <phoneticPr fontId="1"/>
  </si>
  <si>
    <t>理事との特別利害関係を有する者が1/3以上</t>
    <rPh sb="11" eb="12">
      <t>ユウ</t>
    </rPh>
    <rPh sb="14" eb="15">
      <t>モノ</t>
    </rPh>
    <rPh sb="19" eb="21">
      <t>イジョウ</t>
    </rPh>
    <phoneticPr fontId="1"/>
  </si>
  <si>
    <t>【問題あり】理事と評議員の兼職はできません。どちらかの職を辞する必要があります。</t>
    <rPh sb="6" eb="8">
      <t>リジ</t>
    </rPh>
    <rPh sb="9" eb="12">
      <t>ヒョウギイン</t>
    </rPh>
    <rPh sb="13" eb="15">
      <t>ケンショク</t>
    </rPh>
    <rPh sb="27" eb="28">
      <t>ショク</t>
    </rPh>
    <rPh sb="29" eb="30">
      <t>ジ</t>
    </rPh>
    <rPh sb="32" eb="34">
      <t>ヒツヨウ</t>
    </rPh>
    <phoneticPr fontId="1"/>
  </si>
  <si>
    <t>理事との特別利害関係を有する者が1/3未満</t>
    <rPh sb="11" eb="12">
      <t>ユウ</t>
    </rPh>
    <rPh sb="14" eb="15">
      <t>モノ</t>
    </rPh>
    <rPh sb="19" eb="21">
      <t>ミマン</t>
    </rPh>
    <phoneticPr fontId="1"/>
  </si>
  <si>
    <t>【問題あり】理事との特別利害関係を有する者が全理事の1/3以上であるため構成要件を満たしていません。</t>
    <rPh sb="1" eb="3">
      <t>モンダイ</t>
    </rPh>
    <rPh sb="22" eb="25">
      <t>ゼンリジ</t>
    </rPh>
    <rPh sb="29" eb="31">
      <t>イジョウ</t>
    </rPh>
    <rPh sb="36" eb="40">
      <t>コウセイヨウケン</t>
    </rPh>
    <rPh sb="41" eb="42">
      <t>ミ</t>
    </rPh>
    <phoneticPr fontId="1"/>
  </si>
  <si>
    <t>■　理事の要件チェックシート</t>
    <rPh sb="2" eb="4">
      <t>リジ</t>
    </rPh>
    <rPh sb="5" eb="7">
      <t>ヨウケン</t>
    </rPh>
    <phoneticPr fontId="1"/>
  </si>
  <si>
    <t>★注意★上記の記入欄（黄色網掛け部分）を全て記入した上で、確認結果が全て【問題なし】となっている必要があります。</t>
    <rPh sb="1" eb="3">
      <t>チュウイ</t>
    </rPh>
    <rPh sb="20" eb="21">
      <t>スベ</t>
    </rPh>
    <rPh sb="22" eb="24">
      <t>キニュウ</t>
    </rPh>
    <rPh sb="26" eb="27">
      <t>ウエ</t>
    </rPh>
    <rPh sb="29" eb="33">
      <t>カクニンケッカ</t>
    </rPh>
    <rPh sb="34" eb="35">
      <t>スベ</t>
    </rPh>
    <rPh sb="37" eb="39">
      <t>モンダイ</t>
    </rPh>
    <rPh sb="48" eb="50">
      <t>ヒツヨウ</t>
    </rPh>
    <phoneticPr fontId="1"/>
  </si>
  <si>
    <t>■　評議員の要件チェックシート</t>
    <rPh sb="2" eb="4">
      <t>ヒョウギ</t>
    </rPh>
    <rPh sb="6" eb="8">
      <t>ヨウケン</t>
    </rPh>
    <phoneticPr fontId="1"/>
  </si>
  <si>
    <r>
      <t xml:space="preserve">自分以外で特別利害関係の
ある理事の人数
</t>
    </r>
    <r>
      <rPr>
        <sz val="9"/>
        <color rgb="FFFF0000"/>
        <rFont val="Meiryo UI"/>
        <family val="3"/>
        <charset val="128"/>
      </rPr>
      <t>※２人以上との利害関係を有する者は資格を有しません。</t>
    </r>
    <rPh sb="0" eb="4">
      <t>ジブンイガイ</t>
    </rPh>
    <rPh sb="5" eb="7">
      <t>トクベツ</t>
    </rPh>
    <rPh sb="7" eb="9">
      <t>リガイ</t>
    </rPh>
    <rPh sb="9" eb="11">
      <t>カンケイ</t>
    </rPh>
    <rPh sb="15" eb="17">
      <t>リジ</t>
    </rPh>
    <rPh sb="18" eb="20">
      <t>ニンズウ</t>
    </rPh>
    <rPh sb="23" eb="24">
      <t>ヒト</t>
    </rPh>
    <rPh sb="24" eb="26">
      <t>イジョウ</t>
    </rPh>
    <rPh sb="28" eb="30">
      <t>リガイ</t>
    </rPh>
    <rPh sb="30" eb="32">
      <t>カンケイ</t>
    </rPh>
    <rPh sb="33" eb="34">
      <t>ユウ</t>
    </rPh>
    <rPh sb="36" eb="37">
      <t>モノ</t>
    </rPh>
    <rPh sb="38" eb="40">
      <t>シカク</t>
    </rPh>
    <rPh sb="41" eb="42">
      <t>ユウ</t>
    </rPh>
    <phoneticPr fontId="1"/>
  </si>
  <si>
    <r>
      <t xml:space="preserve">自分以外で特別利害関係の
ある評議員の人数
</t>
    </r>
    <r>
      <rPr>
        <sz val="9"/>
        <color rgb="FFFF0000"/>
        <rFont val="Meiryo UI"/>
        <family val="3"/>
        <charset val="128"/>
      </rPr>
      <t>※２人以上との利害関係を有する者は資格を有しません。</t>
    </r>
    <rPh sb="0" eb="4">
      <t>ジブンイガイ</t>
    </rPh>
    <rPh sb="5" eb="7">
      <t>トクベツ</t>
    </rPh>
    <rPh sb="7" eb="9">
      <t>リガイ</t>
    </rPh>
    <rPh sb="9" eb="11">
      <t>カンケイ</t>
    </rPh>
    <rPh sb="15" eb="18">
      <t>ヒョウギイン</t>
    </rPh>
    <rPh sb="19" eb="21">
      <t>ニンズウ</t>
    </rPh>
    <rPh sb="24" eb="25">
      <t>ヒト</t>
    </rPh>
    <rPh sb="25" eb="27">
      <t>イジョウ</t>
    </rPh>
    <rPh sb="29" eb="31">
      <t>リガイ</t>
    </rPh>
    <rPh sb="31" eb="33">
      <t>カンケイ</t>
    </rPh>
    <rPh sb="34" eb="35">
      <t>ユウ</t>
    </rPh>
    <rPh sb="37" eb="38">
      <t>モノ</t>
    </rPh>
    <rPh sb="39" eb="41">
      <t>シカク</t>
    </rPh>
    <rPh sb="42" eb="43">
      <t>ユウ</t>
    </rPh>
    <phoneticPr fontId="1"/>
  </si>
  <si>
    <t>評議員</t>
    <rPh sb="0" eb="3">
      <t>ヒョウギイン</t>
    </rPh>
    <phoneticPr fontId="1"/>
  </si>
  <si>
    <t>評議員の人数</t>
    <rPh sb="0" eb="3">
      <t>ヒョウギイン</t>
    </rPh>
    <rPh sb="4" eb="6">
      <t>ニンズウ</t>
    </rPh>
    <phoneticPr fontId="1"/>
  </si>
  <si>
    <t>職員か否か</t>
    <rPh sb="0" eb="2">
      <t>ショクイン</t>
    </rPh>
    <rPh sb="3" eb="4">
      <t>イナ</t>
    </rPh>
    <phoneticPr fontId="1"/>
  </si>
  <si>
    <t>25歳以上の卒業生に
該当するか否か</t>
    <rPh sb="2" eb="3">
      <t>サイ</t>
    </rPh>
    <rPh sb="3" eb="5">
      <t>イジョウ</t>
    </rPh>
    <rPh sb="6" eb="9">
      <t>ソツギョウセイ</t>
    </rPh>
    <rPh sb="11" eb="13">
      <t>ガイトウ</t>
    </rPh>
    <rPh sb="16" eb="17">
      <t>イナ</t>
    </rPh>
    <phoneticPr fontId="1"/>
  </si>
  <si>
    <t>4人以上</t>
    <rPh sb="1" eb="2">
      <t>ニン</t>
    </rPh>
    <rPh sb="2" eb="4">
      <t>イジョウ</t>
    </rPh>
    <phoneticPr fontId="1"/>
  </si>
  <si>
    <t>4人以上</t>
    <rPh sb="1" eb="4">
      <t>ニンイジョウ</t>
    </rPh>
    <phoneticPr fontId="1"/>
  </si>
  <si>
    <t>【１】</t>
    <phoneticPr fontId="1"/>
  </si>
  <si>
    <t>【２】</t>
  </si>
  <si>
    <t>【３】</t>
  </si>
  <si>
    <t>【４】</t>
  </si>
  <si>
    <t>【５】</t>
  </si>
  <si>
    <t>【６】</t>
  </si>
  <si>
    <t>理事、監事との
兼職有無</t>
    <rPh sb="0" eb="2">
      <t>リジ</t>
    </rPh>
    <rPh sb="3" eb="5">
      <t>カンジ</t>
    </rPh>
    <rPh sb="8" eb="10">
      <t>ケンショク</t>
    </rPh>
    <rPh sb="10" eb="12">
      <t>ウム</t>
    </rPh>
    <phoneticPr fontId="1"/>
  </si>
  <si>
    <t>×</t>
  </si>
  <si>
    <t>●</t>
  </si>
  <si>
    <t>×</t>
    <phoneticPr fontId="1"/>
  </si>
  <si>
    <r>
      <t xml:space="preserve">評議員で特別利害関係の
ある理事の人数
</t>
    </r>
    <r>
      <rPr>
        <sz val="9"/>
        <color rgb="FFFF0000"/>
        <rFont val="Meiryo UI"/>
        <family val="3"/>
        <charset val="128"/>
      </rPr>
      <t>※２人以上との利害関係を有する者は資格を有しません。</t>
    </r>
    <rPh sb="0" eb="3">
      <t>ヒョウギイン</t>
    </rPh>
    <rPh sb="4" eb="6">
      <t>トクベツ</t>
    </rPh>
    <rPh sb="6" eb="8">
      <t>リガイ</t>
    </rPh>
    <rPh sb="8" eb="10">
      <t>カンケイ</t>
    </rPh>
    <rPh sb="14" eb="16">
      <t>リジ</t>
    </rPh>
    <rPh sb="17" eb="19">
      <t>ニンズウ</t>
    </rPh>
    <rPh sb="22" eb="23">
      <t>ヒト</t>
    </rPh>
    <rPh sb="23" eb="25">
      <t>イジョウ</t>
    </rPh>
    <rPh sb="27" eb="29">
      <t>リガイ</t>
    </rPh>
    <rPh sb="29" eb="31">
      <t>カンケイ</t>
    </rPh>
    <rPh sb="32" eb="33">
      <t>ユウ</t>
    </rPh>
    <rPh sb="35" eb="36">
      <t>モノ</t>
    </rPh>
    <rPh sb="37" eb="39">
      <t>シカク</t>
    </rPh>
    <rPh sb="40" eb="41">
      <t>ユウ</t>
    </rPh>
    <phoneticPr fontId="1"/>
  </si>
  <si>
    <t>職員が含まれているか</t>
    <rPh sb="0" eb="2">
      <t>ショクイン</t>
    </rPh>
    <rPh sb="3" eb="4">
      <t>フク</t>
    </rPh>
    <phoneticPr fontId="1"/>
  </si>
  <si>
    <t>園長が含まれているか</t>
    <rPh sb="3" eb="4">
      <t>フク</t>
    </rPh>
    <phoneticPr fontId="1"/>
  </si>
  <si>
    <t>外部理事が含まれているか</t>
    <rPh sb="0" eb="2">
      <t>ガイブ</t>
    </rPh>
    <rPh sb="2" eb="4">
      <t>リジ</t>
    </rPh>
    <rPh sb="5" eb="6">
      <t>フク</t>
    </rPh>
    <phoneticPr fontId="1"/>
  </si>
  <si>
    <t>25歳以上の卒業生が含まれているか</t>
    <rPh sb="2" eb="5">
      <t>サイイジョウ</t>
    </rPh>
    <rPh sb="6" eb="9">
      <t>ソツギョウセイ</t>
    </rPh>
    <rPh sb="10" eb="11">
      <t>フク</t>
    </rPh>
    <phoneticPr fontId="1"/>
  </si>
  <si>
    <t>職員の数が、評議員総数の1/3を超えていないか</t>
    <rPh sb="0" eb="2">
      <t>ショクイン</t>
    </rPh>
    <rPh sb="3" eb="4">
      <t>カズ</t>
    </rPh>
    <rPh sb="6" eb="9">
      <t>ヒョウギイン</t>
    </rPh>
    <rPh sb="9" eb="11">
      <t>ソウスウ</t>
    </rPh>
    <rPh sb="16" eb="17">
      <t>コ</t>
    </rPh>
    <phoneticPr fontId="1"/>
  </si>
  <si>
    <t>自分以外の理事との特別利害関係を有する人数の割合
が1/3を超えていないか</t>
    <rPh sb="0" eb="4">
      <t>ジブンイガイ</t>
    </rPh>
    <rPh sb="5" eb="7">
      <t>リジ</t>
    </rPh>
    <rPh sb="9" eb="11">
      <t>トクベツ</t>
    </rPh>
    <rPh sb="11" eb="13">
      <t>リガイ</t>
    </rPh>
    <rPh sb="13" eb="15">
      <t>カンケイ</t>
    </rPh>
    <rPh sb="16" eb="17">
      <t>ユウ</t>
    </rPh>
    <rPh sb="19" eb="21">
      <t>ニンズウ</t>
    </rPh>
    <rPh sb="22" eb="24">
      <t>ワリアイ</t>
    </rPh>
    <rPh sb="30" eb="31">
      <t>コ</t>
    </rPh>
    <phoneticPr fontId="1"/>
  </si>
  <si>
    <t>理事・監事又は他の評議員との特別利害関係を
有するものの割合が評議員総数の1/6を超えていないか</t>
    <rPh sb="22" eb="23">
      <t>ユウ</t>
    </rPh>
    <rPh sb="28" eb="30">
      <t>ワリアイ</t>
    </rPh>
    <rPh sb="31" eb="34">
      <t>ヒョウギイン</t>
    </rPh>
    <rPh sb="34" eb="36">
      <t>ソウスウ</t>
    </rPh>
    <rPh sb="41" eb="42">
      <t>コ</t>
    </rPh>
    <phoneticPr fontId="1"/>
  </si>
  <si>
    <t>理事・監事と兼職しているものがいないか</t>
    <rPh sb="6" eb="8">
      <t>ケンショク</t>
    </rPh>
    <phoneticPr fontId="1"/>
  </si>
  <si>
    <t>評議員との兼職しているもののがいないか</t>
    <rPh sb="0" eb="3">
      <t>ヒョウギイン</t>
    </rPh>
    <rPh sb="5" eb="7">
      <t>ケンショク</t>
    </rPh>
    <phoneticPr fontId="1"/>
  </si>
  <si>
    <t>監事との特別利害関係があるものがいないか</t>
    <rPh sb="0" eb="2">
      <t>カンジ</t>
    </rPh>
    <rPh sb="4" eb="6">
      <t>トクベツ</t>
    </rPh>
    <rPh sb="6" eb="8">
      <t>リガイ</t>
    </rPh>
    <rPh sb="8" eb="10">
      <t>カンケイ</t>
    </rPh>
    <phoneticPr fontId="1"/>
  </si>
  <si>
    <t>項目【構成要件】</t>
    <rPh sb="0" eb="2">
      <t>コウモク</t>
    </rPh>
    <phoneticPr fontId="1"/>
  </si>
  <si>
    <t>確認結果</t>
    <rPh sb="0" eb="2">
      <t>カクニン</t>
    </rPh>
    <rPh sb="2" eb="4">
      <t>ケッカ</t>
    </rPh>
    <phoneticPr fontId="1"/>
  </si>
  <si>
    <t>項目【構成要件】</t>
    <rPh sb="0" eb="2">
      <t>コウモク</t>
    </rPh>
    <rPh sb="3" eb="7">
      <t>コウセイヨウケン</t>
    </rPh>
    <phoneticPr fontId="1"/>
  </si>
  <si>
    <t>職員０</t>
    <rPh sb="0" eb="2">
      <t>ショクイン</t>
    </rPh>
    <phoneticPr fontId="1"/>
  </si>
  <si>
    <t>【問題あり】職員が含れていないため、要件を満たしていません。職員は必ず選任する必要があります。</t>
    <rPh sb="1" eb="3">
      <t>モンダイ</t>
    </rPh>
    <rPh sb="6" eb="8">
      <t>ショクイン</t>
    </rPh>
    <rPh sb="9" eb="10">
      <t>フク</t>
    </rPh>
    <rPh sb="18" eb="20">
      <t>ヨウケン</t>
    </rPh>
    <rPh sb="21" eb="22">
      <t>ミ</t>
    </rPh>
    <rPh sb="30" eb="32">
      <t>ショクイン</t>
    </rPh>
    <rPh sb="33" eb="34">
      <t>カナラ</t>
    </rPh>
    <rPh sb="35" eb="37">
      <t>センニン</t>
    </rPh>
    <rPh sb="39" eb="41">
      <t>ヒツヨウ</t>
    </rPh>
    <phoneticPr fontId="1"/>
  </si>
  <si>
    <t>【問題なし】職員は含まれていることは問題ありませんが、職員が占める割合に注意ください。</t>
    <rPh sb="6" eb="8">
      <t>ショクイン</t>
    </rPh>
    <rPh sb="9" eb="10">
      <t>フク</t>
    </rPh>
    <rPh sb="18" eb="20">
      <t>モンダイ</t>
    </rPh>
    <rPh sb="27" eb="29">
      <t>ショクイン</t>
    </rPh>
    <rPh sb="30" eb="31">
      <t>シ</t>
    </rPh>
    <rPh sb="33" eb="35">
      <t>ワリアイ</t>
    </rPh>
    <rPh sb="36" eb="38">
      <t>チュウイ</t>
    </rPh>
    <phoneticPr fontId="1"/>
  </si>
  <si>
    <t>職員１以上</t>
    <rPh sb="0" eb="2">
      <t>ショクイン</t>
    </rPh>
    <rPh sb="3" eb="5">
      <t>イジョウ</t>
    </rPh>
    <phoneticPr fontId="1"/>
  </si>
  <si>
    <t>職員割合1/3以下</t>
    <rPh sb="0" eb="2">
      <t>ショクイン</t>
    </rPh>
    <rPh sb="2" eb="4">
      <t>ワリアイ</t>
    </rPh>
    <rPh sb="7" eb="9">
      <t>イカ</t>
    </rPh>
    <phoneticPr fontId="1"/>
  </si>
  <si>
    <t>【問題あり】職員が評議員総数に占める割合を1/3を超えてしているめ、構成要件を満たしていません。</t>
    <rPh sb="6" eb="8">
      <t>ショクイン</t>
    </rPh>
    <rPh sb="9" eb="12">
      <t>ヒョウギイン</t>
    </rPh>
    <rPh sb="12" eb="14">
      <t>ソウスウ</t>
    </rPh>
    <rPh sb="15" eb="16">
      <t>シ</t>
    </rPh>
    <rPh sb="18" eb="20">
      <t>ワリアイ</t>
    </rPh>
    <rPh sb="25" eb="26">
      <t>コ</t>
    </rPh>
    <rPh sb="34" eb="36">
      <t>コウセイ</t>
    </rPh>
    <rPh sb="36" eb="38">
      <t>ヨウケン</t>
    </rPh>
    <rPh sb="39" eb="40">
      <t>ミ</t>
    </rPh>
    <phoneticPr fontId="1"/>
  </si>
  <si>
    <t>25歳以上の卒業生０</t>
    <rPh sb="2" eb="5">
      <t>サイイジョウ</t>
    </rPh>
    <rPh sb="6" eb="9">
      <t>ソツギョウセイ</t>
    </rPh>
    <phoneticPr fontId="1"/>
  </si>
  <si>
    <t>25歳以上の卒業生１以上</t>
    <rPh sb="2" eb="5">
      <t>サイイジョウ</t>
    </rPh>
    <rPh sb="6" eb="9">
      <t>ソツギョウセイ</t>
    </rPh>
    <rPh sb="10" eb="12">
      <t>イジョウ</t>
    </rPh>
    <phoneticPr fontId="1"/>
  </si>
  <si>
    <t>職員割合1/3超</t>
    <rPh sb="0" eb="2">
      <t>ショクイン</t>
    </rPh>
    <rPh sb="2" eb="4">
      <t>ワリアイ</t>
    </rPh>
    <rPh sb="7" eb="8">
      <t>チョウ</t>
    </rPh>
    <phoneticPr fontId="1"/>
  </si>
  <si>
    <t>特別理解関係者の割合1/6以下</t>
    <rPh sb="0" eb="2">
      <t>トクベツ</t>
    </rPh>
    <rPh sb="2" eb="4">
      <t>リカイ</t>
    </rPh>
    <rPh sb="4" eb="6">
      <t>カンケイ</t>
    </rPh>
    <rPh sb="6" eb="7">
      <t>シャ</t>
    </rPh>
    <rPh sb="8" eb="10">
      <t>ワリアイ</t>
    </rPh>
    <rPh sb="13" eb="15">
      <t>イカ</t>
    </rPh>
    <phoneticPr fontId="1"/>
  </si>
  <si>
    <t>特別理解関係者の割合1/6超</t>
    <rPh sb="0" eb="2">
      <t>トクベツ</t>
    </rPh>
    <rPh sb="2" eb="4">
      <t>リカイ</t>
    </rPh>
    <rPh sb="4" eb="6">
      <t>カンケイ</t>
    </rPh>
    <rPh sb="6" eb="7">
      <t>シャ</t>
    </rPh>
    <rPh sb="8" eb="10">
      <t>ワリアイ</t>
    </rPh>
    <rPh sb="13" eb="14">
      <t>コ</t>
    </rPh>
    <phoneticPr fontId="1"/>
  </si>
  <si>
    <t>理事又は理事会の選任によるものが、評議員総数の
1/2を超えていないか</t>
    <rPh sb="17" eb="22">
      <t>ヒョウギインソウスウ</t>
    </rPh>
    <rPh sb="28" eb="29">
      <t>コ</t>
    </rPh>
    <phoneticPr fontId="1"/>
  </si>
  <si>
    <t>【問題あり】理事と評議員の兼職はできません。理事又は評議員のどちらからの職を辞する必要があります。</t>
    <rPh sb="6" eb="8">
      <t>リジ</t>
    </rPh>
    <rPh sb="9" eb="12">
      <t>ヒョウギイン</t>
    </rPh>
    <rPh sb="13" eb="15">
      <t>ケンショク</t>
    </rPh>
    <phoneticPr fontId="1"/>
  </si>
  <si>
    <t>理事選任の割合1/2以下</t>
    <rPh sb="0" eb="4">
      <t>リジセンニン</t>
    </rPh>
    <rPh sb="5" eb="7">
      <t>ワリアイ</t>
    </rPh>
    <rPh sb="10" eb="12">
      <t>イカ</t>
    </rPh>
    <phoneticPr fontId="1"/>
  </si>
  <si>
    <t>理事選任の割合1/2超え</t>
    <rPh sb="0" eb="4">
      <t>リジセンニン</t>
    </rPh>
    <rPh sb="5" eb="7">
      <t>ワリアイ</t>
    </rPh>
    <rPh sb="10" eb="11">
      <t>コ</t>
    </rPh>
    <phoneticPr fontId="1"/>
  </si>
  <si>
    <t>【問題あり】理事選任の評議員の数がが評議員総数に占める割合が1/3を超えてしているめ、構成要件を満たしていません。</t>
    <rPh sb="6" eb="8">
      <t>リジ</t>
    </rPh>
    <rPh sb="8" eb="10">
      <t>センニン</t>
    </rPh>
    <rPh sb="11" eb="14">
      <t>ヒョウギイン</t>
    </rPh>
    <rPh sb="15" eb="16">
      <t>カズ</t>
    </rPh>
    <rPh sb="18" eb="21">
      <t>ヒョウギイン</t>
    </rPh>
    <rPh sb="21" eb="23">
      <t>ソウスウ</t>
    </rPh>
    <rPh sb="24" eb="25">
      <t>シ</t>
    </rPh>
    <rPh sb="27" eb="29">
      <t>ワリアイ</t>
    </rPh>
    <rPh sb="34" eb="35">
      <t>コ</t>
    </rPh>
    <rPh sb="43" eb="45">
      <t>コウセイ</t>
    </rPh>
    <rPh sb="45" eb="47">
      <t>ヨウケン</t>
    </rPh>
    <rPh sb="48" eb="49">
      <t>ミ</t>
    </rPh>
    <phoneticPr fontId="1"/>
  </si>
  <si>
    <t>理事又は理事会の
選任によるか否か</t>
    <rPh sb="0" eb="2">
      <t>リジ</t>
    </rPh>
    <rPh sb="2" eb="3">
      <t>マタ</t>
    </rPh>
    <rPh sb="4" eb="7">
      <t>リジカイ</t>
    </rPh>
    <rPh sb="9" eb="11">
      <t>センニン</t>
    </rPh>
    <rPh sb="15" eb="16">
      <t>イナ</t>
    </rPh>
    <phoneticPr fontId="1"/>
  </si>
  <si>
    <t>＜入力方法＞</t>
    <rPh sb="1" eb="3">
      <t>ニュウリョク</t>
    </rPh>
    <rPh sb="3" eb="5">
      <t>ホウホウ</t>
    </rPh>
    <phoneticPr fontId="1"/>
  </si>
  <si>
    <t>・　</t>
    <phoneticPr fontId="1"/>
  </si>
  <si>
    <t>のセルに、確認結果が表示されます。確認結果を受け、新たな理事候補等についても入力し、確認結果が全て【問題なし】となることを確認してください。</t>
    <rPh sb="5" eb="9">
      <t>カクニンケッカ</t>
    </rPh>
    <rPh sb="10" eb="12">
      <t>ヒョウジ</t>
    </rPh>
    <rPh sb="17" eb="21">
      <t>カクニンケッカ</t>
    </rPh>
    <rPh sb="22" eb="23">
      <t>ウ</t>
    </rPh>
    <rPh sb="25" eb="26">
      <t>アラ</t>
    </rPh>
    <rPh sb="28" eb="30">
      <t>リジ</t>
    </rPh>
    <rPh sb="30" eb="32">
      <t>コウホ</t>
    </rPh>
    <rPh sb="32" eb="33">
      <t>ナド</t>
    </rPh>
    <rPh sb="38" eb="40">
      <t>ニュウリョク</t>
    </rPh>
    <rPh sb="42" eb="44">
      <t>カクニン</t>
    </rPh>
    <rPh sb="44" eb="46">
      <t>ケッカ</t>
    </rPh>
    <rPh sb="47" eb="48">
      <t>スベ</t>
    </rPh>
    <rPh sb="50" eb="52">
      <t>モンダイ</t>
    </rPh>
    <rPh sb="61" eb="63">
      <t>カクニン</t>
    </rPh>
    <phoneticPr fontId="1"/>
  </si>
  <si>
    <t>※５名以上である必要があります</t>
    <rPh sb="2" eb="3">
      <t>メイ</t>
    </rPh>
    <rPh sb="3" eb="5">
      <t>イジョウ</t>
    </rPh>
    <rPh sb="8" eb="10">
      <t>ヒツヨウ</t>
    </rPh>
    <phoneticPr fontId="1"/>
  </si>
  <si>
    <t>※理事の人数を超えている必要があります。（最低名人以上）</t>
    <rPh sb="1" eb="3">
      <t>リジ</t>
    </rPh>
    <rPh sb="4" eb="6">
      <t>ニンズウ</t>
    </rPh>
    <rPh sb="7" eb="8">
      <t>コ</t>
    </rPh>
    <rPh sb="12" eb="14">
      <t>ヒツヨウ</t>
    </rPh>
    <rPh sb="21" eb="23">
      <t>サイテイ</t>
    </rPh>
    <rPh sb="23" eb="24">
      <t>メイ</t>
    </rPh>
    <rPh sb="24" eb="27">
      <t>ニンイジョウ</t>
    </rPh>
    <phoneticPr fontId="1"/>
  </si>
  <si>
    <t>■　監事の要件チェックシート</t>
    <rPh sb="2" eb="4">
      <t>カンジ</t>
    </rPh>
    <rPh sb="5" eb="7">
      <t>ヨウケン</t>
    </rPh>
    <phoneticPr fontId="1"/>
  </si>
  <si>
    <t>監事の人数</t>
    <rPh sb="0" eb="2">
      <t>カンジ</t>
    </rPh>
    <rPh sb="3" eb="5">
      <t>ニンズウ</t>
    </rPh>
    <phoneticPr fontId="1"/>
  </si>
  <si>
    <t>※２名以上である必要があります</t>
    <rPh sb="2" eb="3">
      <t>メイ</t>
    </rPh>
    <rPh sb="3" eb="5">
      <t>イジョウ</t>
    </rPh>
    <rPh sb="8" eb="10">
      <t>ヒツヨウ</t>
    </rPh>
    <phoneticPr fontId="1"/>
  </si>
  <si>
    <t>のセルに、確認結果が表示されます。確認結果を受け、新たな評議員候補等についても入力し、確認結果が全て【問題なし】となることを確認してください。</t>
    <rPh sb="5" eb="9">
      <t>カクニンケッカ</t>
    </rPh>
    <rPh sb="10" eb="12">
      <t>ヒョウジ</t>
    </rPh>
    <rPh sb="17" eb="21">
      <t>カクニンケッカ</t>
    </rPh>
    <rPh sb="22" eb="23">
      <t>ウ</t>
    </rPh>
    <rPh sb="25" eb="26">
      <t>アラ</t>
    </rPh>
    <rPh sb="28" eb="31">
      <t>ヒョウギイン</t>
    </rPh>
    <rPh sb="31" eb="33">
      <t>コウホ</t>
    </rPh>
    <rPh sb="33" eb="34">
      <t>ナド</t>
    </rPh>
    <rPh sb="39" eb="41">
      <t>ニュウリョク</t>
    </rPh>
    <rPh sb="43" eb="45">
      <t>カクニン</t>
    </rPh>
    <rPh sb="45" eb="47">
      <t>ケッカ</t>
    </rPh>
    <rPh sb="48" eb="49">
      <t>スベ</t>
    </rPh>
    <rPh sb="51" eb="53">
      <t>モンダイ</t>
    </rPh>
    <rPh sb="62" eb="64">
      <t>カクニン</t>
    </rPh>
    <phoneticPr fontId="1"/>
  </si>
  <si>
    <t>監事</t>
    <rPh sb="0" eb="2">
      <t>カンジ</t>
    </rPh>
    <phoneticPr fontId="1"/>
  </si>
  <si>
    <t>理事との兼職
有無</t>
    <rPh sb="0" eb="2">
      <t>リジ</t>
    </rPh>
    <rPh sb="4" eb="6">
      <t>ケンショク</t>
    </rPh>
    <rPh sb="7" eb="9">
      <t>ウム</t>
    </rPh>
    <phoneticPr fontId="1"/>
  </si>
  <si>
    <t>4以上</t>
    <rPh sb="1" eb="3">
      <t>イジョウ</t>
    </rPh>
    <phoneticPr fontId="1"/>
  </si>
  <si>
    <t>理事との兼職有無</t>
    <phoneticPr fontId="1"/>
  </si>
  <si>
    <t>【問題あり】理事との兼職は認められていません。</t>
    <rPh sb="1" eb="3">
      <t>モンダイ</t>
    </rPh>
    <rPh sb="6" eb="8">
      <t>リジ</t>
    </rPh>
    <rPh sb="10" eb="12">
      <t>ケンショク</t>
    </rPh>
    <rPh sb="13" eb="14">
      <t>ミト</t>
    </rPh>
    <phoneticPr fontId="1"/>
  </si>
  <si>
    <t>評議員との兼職有無</t>
    <rPh sb="0" eb="3">
      <t>ヒョウギイン</t>
    </rPh>
    <phoneticPr fontId="1"/>
  </si>
  <si>
    <t>理事との兼職無</t>
    <rPh sb="0" eb="2">
      <t>リジ</t>
    </rPh>
    <rPh sb="4" eb="6">
      <t>ケンショク</t>
    </rPh>
    <rPh sb="6" eb="7">
      <t>ナシ</t>
    </rPh>
    <phoneticPr fontId="1"/>
  </si>
  <si>
    <t>【問題あり】評議員との兼職は認められていません。</t>
    <rPh sb="1" eb="3">
      <t>モンダイ</t>
    </rPh>
    <rPh sb="6" eb="9">
      <t>ヒョウギイン</t>
    </rPh>
    <rPh sb="11" eb="13">
      <t>ケンショク</t>
    </rPh>
    <rPh sb="14" eb="15">
      <t>ミト</t>
    </rPh>
    <phoneticPr fontId="1"/>
  </si>
  <si>
    <t>理事との兼職有</t>
    <rPh sb="0" eb="2">
      <t>リジ</t>
    </rPh>
    <rPh sb="4" eb="6">
      <t>ケンショク</t>
    </rPh>
    <rPh sb="6" eb="7">
      <t>ア</t>
    </rPh>
    <phoneticPr fontId="1"/>
  </si>
  <si>
    <t>【問題なし】</t>
    <rPh sb="1" eb="3">
      <t>モンダイ</t>
    </rPh>
    <phoneticPr fontId="1"/>
  </si>
  <si>
    <t>評議員との兼職無</t>
    <rPh sb="0" eb="3">
      <t>ヒョウギイン</t>
    </rPh>
    <rPh sb="5" eb="7">
      <t>ケンショク</t>
    </rPh>
    <rPh sb="7" eb="8">
      <t>ナシ</t>
    </rPh>
    <phoneticPr fontId="1"/>
  </si>
  <si>
    <t>評議員との兼職有</t>
    <rPh sb="0" eb="3">
      <t>ヒョウギイン</t>
    </rPh>
    <rPh sb="5" eb="7">
      <t>ケンショク</t>
    </rPh>
    <rPh sb="7" eb="8">
      <t>ア</t>
    </rPh>
    <phoneticPr fontId="1"/>
  </si>
  <si>
    <t>職員が含まれていないか</t>
    <rPh sb="0" eb="2">
      <t>ショクイン</t>
    </rPh>
    <rPh sb="3" eb="4">
      <t>フク</t>
    </rPh>
    <phoneticPr fontId="1"/>
  </si>
  <si>
    <t>理事・他の監事との特別利害関係０</t>
    <phoneticPr fontId="1"/>
  </si>
  <si>
    <t>理事・他の監事との特別利害関係以上</t>
    <rPh sb="15" eb="17">
      <t>イジョウ</t>
    </rPh>
    <phoneticPr fontId="1"/>
  </si>
  <si>
    <r>
      <t xml:space="preserve">特別利害関係の
ある評議員の人数
</t>
    </r>
    <r>
      <rPr>
        <sz val="9"/>
        <color rgb="FFFF0000"/>
        <rFont val="Meiryo UI"/>
        <family val="3"/>
        <charset val="128"/>
      </rPr>
      <t>※２人以上との利害関係を有する者は
資格を有しません。</t>
    </r>
    <rPh sb="0" eb="2">
      <t>トクベツ</t>
    </rPh>
    <rPh sb="2" eb="4">
      <t>リガイ</t>
    </rPh>
    <rPh sb="4" eb="6">
      <t>カンケイ</t>
    </rPh>
    <rPh sb="10" eb="13">
      <t>ヒョウギイン</t>
    </rPh>
    <rPh sb="14" eb="16">
      <t>ニンズウ</t>
    </rPh>
    <rPh sb="19" eb="20">
      <t>ヒト</t>
    </rPh>
    <rPh sb="20" eb="22">
      <t>イジョウ</t>
    </rPh>
    <rPh sb="24" eb="26">
      <t>リガイ</t>
    </rPh>
    <rPh sb="26" eb="28">
      <t>カンケイ</t>
    </rPh>
    <rPh sb="29" eb="30">
      <t>ユウ</t>
    </rPh>
    <rPh sb="32" eb="33">
      <t>モノ</t>
    </rPh>
    <rPh sb="35" eb="37">
      <t>シカク</t>
    </rPh>
    <rPh sb="38" eb="39">
      <t>ユウ</t>
    </rPh>
    <phoneticPr fontId="1"/>
  </si>
  <si>
    <t>評議員との
兼職有無</t>
    <rPh sb="0" eb="3">
      <t>ヒョウギイン</t>
    </rPh>
    <rPh sb="6" eb="8">
      <t>ケンショク</t>
    </rPh>
    <rPh sb="8" eb="10">
      <t>ウム</t>
    </rPh>
    <phoneticPr fontId="1"/>
  </si>
  <si>
    <r>
      <t xml:space="preserve">理事・監事又は他の評議員との特別利害関係の有無
</t>
    </r>
    <r>
      <rPr>
        <sz val="10"/>
        <color rgb="FFFF0000"/>
        <rFont val="Meiryo UI"/>
        <family val="3"/>
        <charset val="128"/>
      </rPr>
      <t>（【３】が1以上の場合は、必ず●）</t>
    </r>
    <rPh sb="0" eb="2">
      <t>リジ</t>
    </rPh>
    <rPh sb="3" eb="5">
      <t>カンジ</t>
    </rPh>
    <rPh sb="5" eb="6">
      <t>マタ</t>
    </rPh>
    <rPh sb="7" eb="8">
      <t>タ</t>
    </rPh>
    <rPh sb="9" eb="12">
      <t>ヒョウギイン</t>
    </rPh>
    <rPh sb="14" eb="16">
      <t>トクベツ</t>
    </rPh>
    <rPh sb="16" eb="18">
      <t>リガイ</t>
    </rPh>
    <rPh sb="18" eb="20">
      <t>カンケイ</t>
    </rPh>
    <rPh sb="21" eb="23">
      <t>ウム</t>
    </rPh>
    <rPh sb="30" eb="32">
      <t>イジョウ</t>
    </rPh>
    <rPh sb="33" eb="35">
      <t>バアイ</t>
    </rPh>
    <rPh sb="37" eb="38">
      <t>カナラ</t>
    </rPh>
    <phoneticPr fontId="1"/>
  </si>
  <si>
    <t>【問題なし】</t>
    <phoneticPr fontId="1"/>
  </si>
  <si>
    <t>【問題あり】25歳以上の卒業生が含れていないため、要件を満たしていません。必ず選任する必要があります。</t>
    <rPh sb="1" eb="3">
      <t>モンダイ</t>
    </rPh>
    <rPh sb="8" eb="9">
      <t>サイ</t>
    </rPh>
    <rPh sb="9" eb="11">
      <t>イジョウ</t>
    </rPh>
    <rPh sb="12" eb="15">
      <t>ソツギョウセイ</t>
    </rPh>
    <rPh sb="16" eb="17">
      <t>フク</t>
    </rPh>
    <rPh sb="25" eb="27">
      <t>ヨウケン</t>
    </rPh>
    <rPh sb="28" eb="29">
      <t>ミ</t>
    </rPh>
    <rPh sb="37" eb="38">
      <t>カナラ</t>
    </rPh>
    <rPh sb="39" eb="41">
      <t>センニン</t>
    </rPh>
    <rPh sb="43" eb="45">
      <t>ヒツヨウ</t>
    </rPh>
    <phoneticPr fontId="1"/>
  </si>
  <si>
    <t>【問題あり】特別利害関係をもつものが評議員総数に占める割合がを1/6を超えているため、構成要件を満たしていません。</t>
    <rPh sb="6" eb="8">
      <t>トクベツ</t>
    </rPh>
    <rPh sb="8" eb="10">
      <t>リガイ</t>
    </rPh>
    <rPh sb="10" eb="12">
      <t>カンケイ</t>
    </rPh>
    <rPh sb="18" eb="21">
      <t>ヒョウギイン</t>
    </rPh>
    <rPh sb="21" eb="23">
      <t>ソウスウ</t>
    </rPh>
    <rPh sb="24" eb="25">
      <t>シ</t>
    </rPh>
    <rPh sb="27" eb="29">
      <t>ワリアイ</t>
    </rPh>
    <rPh sb="35" eb="36">
      <t>コ</t>
    </rPh>
    <rPh sb="43" eb="45">
      <t>コウセイ</t>
    </rPh>
    <rPh sb="45" eb="47">
      <t>ヨウケン</t>
    </rPh>
    <rPh sb="48" eb="49">
      <t>ミ</t>
    </rPh>
    <phoneticPr fontId="1"/>
  </si>
  <si>
    <t>のセルにのみ入力（選択）します。（その他のセルには入力制限をかけています。）まずは、現行の理評議員について入力します。</t>
    <rPh sb="42" eb="44">
      <t>ゲンコウ</t>
    </rPh>
    <rPh sb="45" eb="46">
      <t>リ</t>
    </rPh>
    <rPh sb="46" eb="49">
      <t>ヒョウギイン</t>
    </rPh>
    <rPh sb="53" eb="55">
      <t>ニュウリョク</t>
    </rPh>
    <phoneticPr fontId="1"/>
  </si>
  <si>
    <t>のセルにのみ入力（選択）します。（その他のセルには入力制限をかけています。）まずは、現行の理事について入力します。</t>
    <rPh sb="42" eb="44">
      <t>ゲンコウ</t>
    </rPh>
    <rPh sb="45" eb="47">
      <t>リジ</t>
    </rPh>
    <rPh sb="51" eb="53">
      <t>ニュウリョク</t>
    </rPh>
    <phoneticPr fontId="1"/>
  </si>
  <si>
    <t>のセルにのみ入力（選択）します。（その他のセルには入力制限をかけています。）まずは、現行の監事について入力します。</t>
    <rPh sb="6" eb="8">
      <t>ニュウリョク</t>
    </rPh>
    <rPh sb="9" eb="11">
      <t>センタク</t>
    </rPh>
    <rPh sb="19" eb="20">
      <t>ホカ</t>
    </rPh>
    <rPh sb="25" eb="27">
      <t>ニュウリョク</t>
    </rPh>
    <rPh sb="27" eb="29">
      <t>セイゲン</t>
    </rPh>
    <rPh sb="42" eb="44">
      <t>ゲンコウ</t>
    </rPh>
    <rPh sb="45" eb="47">
      <t>カンジ</t>
    </rPh>
    <rPh sb="51" eb="53">
      <t>ニュウリョク</t>
    </rPh>
    <phoneticPr fontId="1"/>
  </si>
  <si>
    <t>のセルに、確認結果が表示されます。確認結果を受け、新たな監事候補等についても入力し、確認結果が全て【問題なし】となることを確認してください。</t>
    <rPh sb="5" eb="9">
      <t>カクニンケッカ</t>
    </rPh>
    <rPh sb="10" eb="12">
      <t>ヒョウジ</t>
    </rPh>
    <rPh sb="17" eb="21">
      <t>カクニンケッカ</t>
    </rPh>
    <rPh sb="22" eb="23">
      <t>ウ</t>
    </rPh>
    <rPh sb="25" eb="26">
      <t>アラ</t>
    </rPh>
    <rPh sb="28" eb="30">
      <t>カンジ</t>
    </rPh>
    <rPh sb="30" eb="32">
      <t>コウホ</t>
    </rPh>
    <rPh sb="32" eb="33">
      <t>ナド</t>
    </rPh>
    <rPh sb="38" eb="40">
      <t>ニュウリョク</t>
    </rPh>
    <rPh sb="42" eb="44">
      <t>カクニン</t>
    </rPh>
    <rPh sb="44" eb="46">
      <t>ケッカ</t>
    </rPh>
    <rPh sb="47" eb="48">
      <t>スベ</t>
    </rPh>
    <rPh sb="50" eb="52">
      <t>モンダイ</t>
    </rPh>
    <rPh sb="61" eb="63">
      <t>カクニン</t>
    </rPh>
    <phoneticPr fontId="1"/>
  </si>
  <si>
    <t>評議員・他の監事との特別利害関係がないか</t>
    <rPh sb="0" eb="3">
      <t>ヒョウギイン</t>
    </rPh>
    <rPh sb="4" eb="5">
      <t>タ</t>
    </rPh>
    <rPh sb="6" eb="8">
      <t>カンジ</t>
    </rPh>
    <rPh sb="10" eb="12">
      <t>トクベツ</t>
    </rPh>
    <rPh sb="12" eb="14">
      <t>リガイ</t>
    </rPh>
    <rPh sb="14" eb="16">
      <t>カンケイ</t>
    </rPh>
    <phoneticPr fontId="1"/>
  </si>
  <si>
    <t>評議員・他の監事との
特別利害関係有無</t>
    <rPh sb="0" eb="3">
      <t>ヒョウギイン</t>
    </rPh>
    <rPh sb="4" eb="5">
      <t>タ</t>
    </rPh>
    <rPh sb="6" eb="8">
      <t>カンジ</t>
    </rPh>
    <rPh sb="11" eb="13">
      <t>トクベツ</t>
    </rPh>
    <rPh sb="13" eb="15">
      <t>リガイ</t>
    </rPh>
    <rPh sb="15" eb="17">
      <t>カンケイ</t>
    </rPh>
    <rPh sb="17" eb="19">
      <t>ウム</t>
    </rPh>
    <phoneticPr fontId="1"/>
  </si>
  <si>
    <t>【問題あり】職員は監事になることはできません。</t>
    <rPh sb="1" eb="3">
      <t>モンダイ</t>
    </rPh>
    <rPh sb="6" eb="8">
      <t>ショクイン</t>
    </rPh>
    <rPh sb="9" eb="11">
      <t>カンジ</t>
    </rPh>
    <phoneticPr fontId="1"/>
  </si>
  <si>
    <t>【問題あり】評議員・他の監事との特別利害関係があるものは監事になることはできません。</t>
    <rPh sb="1" eb="3">
      <t>モンダイ</t>
    </rPh>
    <rPh sb="6" eb="9">
      <t>ヒョウギイン</t>
    </rPh>
    <rPh sb="10" eb="11">
      <t>タ</t>
    </rPh>
    <rPh sb="12" eb="14">
      <t>カンジ</t>
    </rPh>
    <rPh sb="16" eb="18">
      <t>トクベツ</t>
    </rPh>
    <rPh sb="18" eb="20">
      <t>リガイ</t>
    </rPh>
    <rPh sb="20" eb="22">
      <t>カンケイ</t>
    </rPh>
    <rPh sb="28" eb="30">
      <t>カンジ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</si>
</sst>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Yu Gothic"/>
      <family val="2"/>
      <scheme val="minor"/>
    </font>
    <font>
      <sz val="6"/>
      <name val="Yu Gothic"/>
      <family val="3"/>
      <charset val="128"/>
      <scheme val="minor"/>
    </font>
    <font>
      <sz val="10"/>
      <color theme="1"/>
      <name val="Meiryo UI"/>
      <family val="3"/>
      <charset val="128"/>
    </font>
    <font>
      <sz val="9"/>
      <color theme="1"/>
      <name val="Meiryo UI"/>
      <family val="3"/>
      <charset val="128"/>
    </font>
    <font>
      <sz val="9"/>
      <color rgb="FFFF0000"/>
      <name val="Meiryo UI"/>
      <family val="3"/>
      <charset val="128"/>
    </font>
    <font>
      <sz val="10"/>
      <color rgb="FFFF0000"/>
      <name val="Meiryo UI"/>
      <family val="3"/>
      <charset val="128"/>
    </font>
    <font>
      <b/>
      <sz val="20"/>
      <color theme="1"/>
      <name val="Meiryo UI"/>
      <family val="3"/>
      <charset val="128"/>
    </font>
    <font>
      <b/>
      <sz val="10"/>
      <color theme="1"/>
      <name val="Meiryo UI"/>
      <family val="3"/>
      <charset val="128"/>
    </font>
  </fonts>
  <fills count="8">
    <fill>
      <patternFill patternType="none"/>
    </fill>
    <fill>
      <patternFill patternType="gray125"/>
    </fill>
    <fill>
      <patternFill patternType="solid">
        <fgColor theme="2" tint="-9.9978637043366805E-2"/>
        <bgColor indexed="64"/>
      </patternFill>
    </fill>
    <fill>
      <patternFill patternType="solid">
        <fgColor rgb="FFFFF8E5"/>
        <bgColor indexed="64"/>
      </patternFill>
    </fill>
    <fill>
      <patternFill patternType="solid">
        <fgColor theme="0"/>
        <bgColor indexed="64"/>
      </patternFill>
    </fill>
    <fill>
      <patternFill patternType="solid">
        <fgColor rgb="FFFFFF00"/>
        <bgColor indexed="64"/>
      </patternFill>
    </fill>
    <fill>
      <patternFill patternType="solid">
        <fgColor rgb="FFFFD9D9"/>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78">
    <xf numFmtId="0" fontId="0" fillId="0" borderId="0" xfId="0"/>
    <xf numFmtId="0" fontId="2" fillId="3" borderId="1" xfId="0" applyFont="1" applyFill="1" applyBorder="1" applyAlignment="1" applyProtection="1">
      <alignment horizontal="center" vertical="center" wrapText="1"/>
      <protection locked="0"/>
    </xf>
    <xf numFmtId="176"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xf>
    <xf numFmtId="0" fontId="6" fillId="0" borderId="0" xfId="0" applyFont="1" applyAlignment="1" applyProtection="1">
      <alignment vertical="center"/>
    </xf>
    <xf numFmtId="0" fontId="6" fillId="0" borderId="0" xfId="0" applyFont="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vertical="center" wrapText="1"/>
    </xf>
    <xf numFmtId="0" fontId="2" fillId="0" borderId="11" xfId="0" applyFont="1" applyBorder="1" applyAlignment="1" applyProtection="1">
      <alignment vertical="center"/>
    </xf>
    <xf numFmtId="0" fontId="2" fillId="0" borderId="2" xfId="0" applyFont="1" applyBorder="1" applyAlignment="1" applyProtection="1">
      <alignment vertical="center"/>
    </xf>
    <xf numFmtId="0" fontId="2" fillId="0" borderId="2" xfId="0" applyFont="1" applyBorder="1" applyAlignment="1" applyProtection="1">
      <alignment horizontal="center" vertical="center"/>
    </xf>
    <xf numFmtId="0" fontId="2" fillId="0" borderId="12" xfId="0" applyFont="1" applyBorder="1" applyAlignment="1" applyProtection="1">
      <alignment vertical="center"/>
    </xf>
    <xf numFmtId="0" fontId="2" fillId="0" borderId="28" xfId="0" applyFont="1" applyBorder="1" applyAlignment="1" applyProtection="1">
      <alignment horizontal="right" vertical="center"/>
    </xf>
    <xf numFmtId="0" fontId="2" fillId="0" borderId="0" xfId="0" applyFont="1" applyBorder="1" applyAlignment="1" applyProtection="1">
      <alignment vertical="center"/>
    </xf>
    <xf numFmtId="0" fontId="2" fillId="0" borderId="0" xfId="0" applyFont="1" applyBorder="1" applyAlignment="1" applyProtection="1">
      <alignment horizontal="center" vertical="center"/>
    </xf>
    <xf numFmtId="0" fontId="2" fillId="0" borderId="29" xfId="0" applyFont="1" applyBorder="1" applyAlignment="1" applyProtection="1">
      <alignment vertical="center"/>
    </xf>
    <xf numFmtId="0" fontId="2" fillId="6" borderId="1" xfId="0" applyFont="1" applyFill="1" applyBorder="1" applyAlignment="1" applyProtection="1">
      <alignment horizontal="center" vertical="center" wrapText="1"/>
    </xf>
    <xf numFmtId="0" fontId="2" fillId="0" borderId="13" xfId="0" applyFont="1" applyBorder="1" applyAlignment="1" applyProtection="1">
      <alignment horizontal="right" vertical="center"/>
    </xf>
    <xf numFmtId="0" fontId="2" fillId="0" borderId="30" xfId="0" applyFont="1" applyBorder="1" applyAlignment="1" applyProtection="1">
      <alignment vertical="center"/>
    </xf>
    <xf numFmtId="0" fontId="2" fillId="0" borderId="30" xfId="0" applyFont="1" applyBorder="1" applyAlignment="1" applyProtection="1">
      <alignment horizontal="center" vertical="center"/>
    </xf>
    <xf numFmtId="0" fontId="2" fillId="0" borderId="14" xfId="0" applyFont="1" applyBorder="1" applyAlignment="1" applyProtection="1">
      <alignment vertical="center"/>
    </xf>
    <xf numFmtId="0" fontId="2" fillId="0" borderId="0" xfId="0" applyFont="1" applyAlignment="1" applyProtection="1">
      <alignment horizontal="center" vertical="center" wrapText="1"/>
    </xf>
    <xf numFmtId="0" fontId="2" fillId="0" borderId="8" xfId="0" applyFont="1" applyBorder="1" applyAlignment="1" applyProtection="1">
      <alignment horizontal="center" vertical="center" wrapText="1"/>
    </xf>
    <xf numFmtId="0" fontId="2" fillId="5" borderId="0" xfId="0" applyFont="1" applyFill="1" applyAlignment="1" applyProtection="1">
      <alignment vertical="center"/>
    </xf>
    <xf numFmtId="0" fontId="2" fillId="5" borderId="0" xfId="0" applyFont="1" applyFill="1" applyAlignment="1" applyProtection="1">
      <alignment vertical="center" wrapText="1"/>
    </xf>
    <xf numFmtId="0" fontId="2" fillId="0" borderId="1"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0" fontId="2" fillId="0" borderId="0" xfId="0" applyFont="1" applyAlignment="1" applyProtection="1">
      <alignment horizontal="left" vertical="center"/>
    </xf>
    <xf numFmtId="14" fontId="2" fillId="0" borderId="0" xfId="0" applyNumberFormat="1" applyFont="1" applyAlignment="1" applyProtection="1">
      <alignment horizontal="left" vertical="center"/>
    </xf>
    <xf numFmtId="0" fontId="2" fillId="0" borderId="3" xfId="0" applyFont="1" applyBorder="1" applyAlignment="1" applyProtection="1">
      <alignment vertical="center"/>
    </xf>
    <xf numFmtId="0" fontId="2" fillId="0" borderId="1" xfId="0" applyFont="1" applyBorder="1" applyAlignment="1" applyProtection="1">
      <alignment vertical="center" wrapText="1"/>
    </xf>
    <xf numFmtId="0" fontId="2" fillId="0" borderId="5" xfId="0" applyFont="1" applyBorder="1" applyAlignment="1" applyProtection="1">
      <alignment vertical="center"/>
    </xf>
    <xf numFmtId="0" fontId="2" fillId="0" borderId="4" xfId="0" applyFont="1" applyBorder="1" applyAlignment="1" applyProtection="1">
      <alignment vertical="center"/>
    </xf>
    <xf numFmtId="0" fontId="2" fillId="5" borderId="0" xfId="0" applyFont="1" applyFill="1" applyAlignment="1" applyProtection="1">
      <alignment horizontal="center" vertical="center"/>
    </xf>
    <xf numFmtId="0" fontId="2" fillId="5" borderId="0" xfId="0" applyFont="1" applyFill="1" applyAlignment="1" applyProtection="1">
      <alignment horizontal="center" vertical="center" wrapText="1"/>
    </xf>
    <xf numFmtId="0" fontId="3" fillId="0" borderId="1" xfId="0" applyFont="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5" borderId="0" xfId="0" applyFont="1" applyFill="1" applyAlignment="1" applyProtection="1">
      <alignment horizontal="left" vertical="center"/>
    </xf>
    <xf numFmtId="0" fontId="2" fillId="0" borderId="1" xfId="0" applyFont="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20"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22"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4" borderId="22" xfId="0" applyFont="1" applyFill="1" applyBorder="1" applyAlignment="1" applyProtection="1">
      <alignment horizontal="left" vertical="center" wrapText="1"/>
    </xf>
    <xf numFmtId="0" fontId="2" fillId="4" borderId="6"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7" fillId="0" borderId="18"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2" fillId="0" borderId="2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25" xfId="0" applyFont="1" applyBorder="1" applyAlignment="1" applyProtection="1">
      <alignment horizontal="left" vertical="center" wrapText="1"/>
    </xf>
    <xf numFmtId="0" fontId="2" fillId="0" borderId="2" xfId="0" applyFont="1" applyBorder="1" applyAlignment="1" applyProtection="1">
      <alignment horizontal="right" vertical="center" wrapText="1"/>
    </xf>
    <xf numFmtId="0" fontId="2" fillId="6" borderId="1" xfId="0" applyFont="1" applyFill="1" applyBorder="1" applyAlignment="1" applyProtection="1">
      <alignment horizontal="left" vertical="center" wrapText="1"/>
    </xf>
    <xf numFmtId="0" fontId="2" fillId="6" borderId="21" xfId="0" applyFont="1" applyFill="1" applyBorder="1" applyAlignment="1" applyProtection="1">
      <alignment horizontal="left" vertical="center" wrapText="1"/>
    </xf>
    <xf numFmtId="0" fontId="2" fillId="6" borderId="26" xfId="0" applyFont="1" applyFill="1" applyBorder="1" applyAlignment="1" applyProtection="1">
      <alignment horizontal="left" vertical="center" wrapText="1"/>
    </xf>
    <xf numFmtId="0" fontId="2" fillId="6" borderId="27" xfId="0" applyFont="1" applyFill="1" applyBorder="1" applyAlignment="1" applyProtection="1">
      <alignment horizontal="left" vertical="center" wrapText="1"/>
    </xf>
    <xf numFmtId="0" fontId="7" fillId="0" borderId="15"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4" borderId="23" xfId="0" applyFont="1" applyFill="1" applyBorder="1" applyAlignment="1" applyProtection="1">
      <alignment horizontal="left" vertical="center" wrapText="1"/>
    </xf>
    <xf numFmtId="0" fontId="2" fillId="4" borderId="24" xfId="0" applyFont="1" applyFill="1" applyBorder="1" applyAlignment="1" applyProtection="1">
      <alignment horizontal="left" vertical="center" wrapText="1"/>
    </xf>
    <xf numFmtId="0" fontId="2" fillId="4" borderId="25" xfId="0" applyFont="1" applyFill="1" applyBorder="1" applyAlignment="1" applyProtection="1">
      <alignment horizontal="left" vertical="center" wrapText="1"/>
    </xf>
  </cellXfs>
  <cellStyles count="1">
    <cellStyle name="標準" xfId="0" builtinId="0"/>
  </cellStyles>
  <dxfs count="0"/>
  <tableStyles count="0" defaultTableStyle="TableStyleMedium2" defaultPivotStyle="PivotStyleLight16"/>
  <colors>
    <mruColors>
      <color rgb="FFFFD9D9"/>
      <color rgb="FFFFBDBD"/>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67235</xdr:colOff>
      <xdr:row>35</xdr:row>
      <xdr:rowOff>89647</xdr:rowOff>
    </xdr:from>
    <xdr:to>
      <xdr:col>11</xdr:col>
      <xdr:colOff>787013</xdr:colOff>
      <xdr:row>83</xdr:row>
      <xdr:rowOff>112058</xdr:rowOff>
    </xdr:to>
    <xdr:pic>
      <xdr:nvPicPr>
        <xdr:cNvPr id="5" name="図 4">
          <a:extLst>
            <a:ext uri="{FF2B5EF4-FFF2-40B4-BE49-F238E27FC236}">
              <a16:creationId xmlns:a16="http://schemas.microsoft.com/office/drawing/2014/main" id="{4CC1A533-8252-4C24-B994-58F3226AD1F4}"/>
            </a:ext>
          </a:extLst>
        </xdr:cNvPr>
        <xdr:cNvPicPr>
          <a:picLocks noChangeAspect="1"/>
        </xdr:cNvPicPr>
      </xdr:nvPicPr>
      <xdr:blipFill>
        <a:blip xmlns:r="http://schemas.openxmlformats.org/officeDocument/2006/relationships" r:embed="rId1"/>
        <a:stretch>
          <a:fillRect/>
        </a:stretch>
      </xdr:blipFill>
      <xdr:spPr>
        <a:xfrm>
          <a:off x="1344706" y="7496735"/>
          <a:ext cx="11130042" cy="8628529"/>
        </a:xfrm>
        <a:prstGeom prst="rect">
          <a:avLst/>
        </a:prstGeom>
      </xdr:spPr>
    </xdr:pic>
    <xdr:clientData/>
  </xdr:twoCellAnchor>
  <xdr:twoCellAnchor editAs="oneCell">
    <xdr:from>
      <xdr:col>26</xdr:col>
      <xdr:colOff>302559</xdr:colOff>
      <xdr:row>8</xdr:row>
      <xdr:rowOff>168088</xdr:rowOff>
    </xdr:from>
    <xdr:to>
      <xdr:col>45</xdr:col>
      <xdr:colOff>146907</xdr:colOff>
      <xdr:row>22</xdr:row>
      <xdr:rowOff>13284</xdr:rowOff>
    </xdr:to>
    <xdr:pic>
      <xdr:nvPicPr>
        <xdr:cNvPr id="6" name="図 5">
          <a:extLst>
            <a:ext uri="{FF2B5EF4-FFF2-40B4-BE49-F238E27FC236}">
              <a16:creationId xmlns:a16="http://schemas.microsoft.com/office/drawing/2014/main" id="{B53C0B82-CBD9-4E8A-9481-DC148E88530A}"/>
            </a:ext>
          </a:extLst>
        </xdr:cNvPr>
        <xdr:cNvPicPr>
          <a:picLocks noChangeAspect="1"/>
        </xdr:cNvPicPr>
      </xdr:nvPicPr>
      <xdr:blipFill>
        <a:blip xmlns:r="http://schemas.openxmlformats.org/officeDocument/2006/relationships" r:embed="rId2"/>
        <a:stretch>
          <a:fillRect/>
        </a:stretch>
      </xdr:blipFill>
      <xdr:spPr>
        <a:xfrm>
          <a:off x="14578853" y="1949823"/>
          <a:ext cx="12831966" cy="2848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76682</xdr:colOff>
      <xdr:row>49</xdr:row>
      <xdr:rowOff>82444</xdr:rowOff>
    </xdr:from>
    <xdr:to>
      <xdr:col>10</xdr:col>
      <xdr:colOff>1660071</xdr:colOff>
      <xdr:row>69</xdr:row>
      <xdr:rowOff>60735</xdr:rowOff>
    </xdr:to>
    <xdr:pic>
      <xdr:nvPicPr>
        <xdr:cNvPr id="2" name="図 1">
          <a:extLst>
            <a:ext uri="{FF2B5EF4-FFF2-40B4-BE49-F238E27FC236}">
              <a16:creationId xmlns:a16="http://schemas.microsoft.com/office/drawing/2014/main" id="{78A0B09B-C2C6-4091-92CE-E30AFC88EDB7}"/>
            </a:ext>
          </a:extLst>
        </xdr:cNvPr>
        <xdr:cNvPicPr>
          <a:picLocks noChangeAspect="1"/>
        </xdr:cNvPicPr>
      </xdr:nvPicPr>
      <xdr:blipFill>
        <a:blip xmlns:r="http://schemas.openxmlformats.org/officeDocument/2006/relationships" r:embed="rId1"/>
        <a:stretch>
          <a:fillRect/>
        </a:stretch>
      </xdr:blipFill>
      <xdr:spPr>
        <a:xfrm>
          <a:off x="702611" y="10042873"/>
          <a:ext cx="11121997" cy="3516147"/>
        </a:xfrm>
        <a:prstGeom prst="rect">
          <a:avLst/>
        </a:prstGeom>
      </xdr:spPr>
    </xdr:pic>
    <xdr:clientData/>
  </xdr:twoCellAnchor>
  <xdr:twoCellAnchor editAs="oneCell">
    <xdr:from>
      <xdr:col>2</xdr:col>
      <xdr:colOff>204107</xdr:colOff>
      <xdr:row>71</xdr:row>
      <xdr:rowOff>95252</xdr:rowOff>
    </xdr:from>
    <xdr:to>
      <xdr:col>9</xdr:col>
      <xdr:colOff>68034</xdr:colOff>
      <xdr:row>94</xdr:row>
      <xdr:rowOff>161220</xdr:rowOff>
    </xdr:to>
    <xdr:pic>
      <xdr:nvPicPr>
        <xdr:cNvPr id="3" name="図 2">
          <a:extLst>
            <a:ext uri="{FF2B5EF4-FFF2-40B4-BE49-F238E27FC236}">
              <a16:creationId xmlns:a16="http://schemas.microsoft.com/office/drawing/2014/main" id="{0FA9E158-3402-437C-8EAB-4B30F9F6A361}"/>
            </a:ext>
          </a:extLst>
        </xdr:cNvPr>
        <xdr:cNvPicPr>
          <a:picLocks noChangeAspect="1"/>
        </xdr:cNvPicPr>
      </xdr:nvPicPr>
      <xdr:blipFill>
        <a:blip xmlns:r="http://schemas.openxmlformats.org/officeDocument/2006/relationships" r:embed="rId2"/>
        <a:stretch>
          <a:fillRect/>
        </a:stretch>
      </xdr:blipFill>
      <xdr:spPr>
        <a:xfrm>
          <a:off x="830036" y="13947323"/>
          <a:ext cx="7688035" cy="4134504"/>
        </a:xfrm>
        <a:prstGeom prst="rect">
          <a:avLst/>
        </a:prstGeom>
      </xdr:spPr>
    </xdr:pic>
    <xdr:clientData/>
  </xdr:twoCellAnchor>
  <xdr:twoCellAnchor editAs="oneCell">
    <xdr:from>
      <xdr:col>22</xdr:col>
      <xdr:colOff>504265</xdr:colOff>
      <xdr:row>9</xdr:row>
      <xdr:rowOff>78441</xdr:rowOff>
    </xdr:from>
    <xdr:to>
      <xdr:col>41</xdr:col>
      <xdr:colOff>358139</xdr:colOff>
      <xdr:row>21</xdr:row>
      <xdr:rowOff>16616</xdr:rowOff>
    </xdr:to>
    <xdr:pic>
      <xdr:nvPicPr>
        <xdr:cNvPr id="4" name="図 3">
          <a:extLst>
            <a:ext uri="{FF2B5EF4-FFF2-40B4-BE49-F238E27FC236}">
              <a16:creationId xmlns:a16="http://schemas.microsoft.com/office/drawing/2014/main" id="{20A4B6D4-AD15-4F70-8FE0-6DFE28A0D7D7}"/>
            </a:ext>
          </a:extLst>
        </xdr:cNvPr>
        <xdr:cNvPicPr>
          <a:picLocks noChangeAspect="1"/>
        </xdr:cNvPicPr>
      </xdr:nvPicPr>
      <xdr:blipFill>
        <a:blip xmlns:r="http://schemas.openxmlformats.org/officeDocument/2006/relationships" r:embed="rId3"/>
        <a:stretch>
          <a:fillRect/>
        </a:stretch>
      </xdr:blipFill>
      <xdr:spPr>
        <a:xfrm>
          <a:off x="14791765" y="2084294"/>
          <a:ext cx="12841492" cy="2638793"/>
        </a:xfrm>
        <a:prstGeom prst="rect">
          <a:avLst/>
        </a:prstGeom>
      </xdr:spPr>
    </xdr:pic>
    <xdr:clientData/>
  </xdr:twoCellAnchor>
  <xdr:twoCellAnchor editAs="oneCell">
    <xdr:from>
      <xdr:col>22</xdr:col>
      <xdr:colOff>504265</xdr:colOff>
      <xdr:row>22</xdr:row>
      <xdr:rowOff>123264</xdr:rowOff>
    </xdr:from>
    <xdr:to>
      <xdr:col>41</xdr:col>
      <xdr:colOff>501034</xdr:colOff>
      <xdr:row>41</xdr:row>
      <xdr:rowOff>85664</xdr:rowOff>
    </xdr:to>
    <xdr:pic>
      <xdr:nvPicPr>
        <xdr:cNvPr id="6" name="図 5">
          <a:extLst>
            <a:ext uri="{FF2B5EF4-FFF2-40B4-BE49-F238E27FC236}">
              <a16:creationId xmlns:a16="http://schemas.microsoft.com/office/drawing/2014/main" id="{D9F8FE05-AE3B-46E2-BF71-CCAD8B06E27D}"/>
            </a:ext>
          </a:extLst>
        </xdr:cNvPr>
        <xdr:cNvPicPr>
          <a:picLocks noChangeAspect="1"/>
        </xdr:cNvPicPr>
      </xdr:nvPicPr>
      <xdr:blipFill>
        <a:blip xmlns:r="http://schemas.openxmlformats.org/officeDocument/2006/relationships" r:embed="rId4"/>
        <a:stretch>
          <a:fillRect/>
        </a:stretch>
      </xdr:blipFill>
      <xdr:spPr>
        <a:xfrm>
          <a:off x="14791765" y="4952999"/>
          <a:ext cx="12984387" cy="358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31579</xdr:colOff>
      <xdr:row>36</xdr:row>
      <xdr:rowOff>149752</xdr:rowOff>
    </xdr:from>
    <xdr:to>
      <xdr:col>10</xdr:col>
      <xdr:colOff>813954</xdr:colOff>
      <xdr:row>53</xdr:row>
      <xdr:rowOff>58268</xdr:rowOff>
    </xdr:to>
    <xdr:pic>
      <xdr:nvPicPr>
        <xdr:cNvPr id="3" name="図 2">
          <a:extLst>
            <a:ext uri="{FF2B5EF4-FFF2-40B4-BE49-F238E27FC236}">
              <a16:creationId xmlns:a16="http://schemas.microsoft.com/office/drawing/2014/main" id="{C41A1EF6-9FDD-48CA-A302-5051C014E460}"/>
            </a:ext>
          </a:extLst>
        </xdr:cNvPr>
        <xdr:cNvPicPr>
          <a:picLocks noChangeAspect="1"/>
        </xdr:cNvPicPr>
      </xdr:nvPicPr>
      <xdr:blipFill>
        <a:blip xmlns:r="http://schemas.openxmlformats.org/officeDocument/2006/relationships" r:embed="rId1"/>
        <a:stretch>
          <a:fillRect/>
        </a:stretch>
      </xdr:blipFill>
      <xdr:spPr>
        <a:xfrm>
          <a:off x="637715" y="7423388"/>
          <a:ext cx="11675512" cy="28526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33"/>
  <sheetViews>
    <sheetView showGridLines="0" tabSelected="1" view="pageBreakPreview" topLeftCell="C3" zoomScale="115" zoomScaleNormal="70" zoomScaleSheetLayoutView="115" workbookViewId="0">
      <selection activeCell="F19" sqref="F19 O20 P14:P15"/>
    </sheetView>
  </sheetViews>
  <sheetFormatPr defaultRowHeight="14.25"/>
  <cols>
    <col min="1" max="1" width="3.125" style="8" customWidth="1"/>
    <col min="2" max="2" width="4.75" style="22" customWidth="1"/>
    <col min="3" max="3" width="9" style="8" customWidth="1"/>
    <col min="4" max="4" width="10" style="8" customWidth="1"/>
    <col min="5" max="5" width="9" style="8"/>
    <col min="6" max="6" width="10" style="8" bestFit="1" customWidth="1"/>
    <col min="7" max="7" width="33.75" style="22" customWidth="1"/>
    <col min="8" max="9" width="14.5" style="8" customWidth="1"/>
    <col min="10" max="11" width="22.375" style="8" customWidth="1"/>
    <col min="12" max="13" width="15.875" style="8" customWidth="1"/>
    <col min="14" max="14" width="2.25" style="8" customWidth="1"/>
    <col min="15" max="15" width="30.625" style="6" hidden="1" customWidth="1"/>
    <col min="16" max="17" width="19.125" style="6" hidden="1" customWidth="1"/>
    <col min="18" max="26" width="9" style="6" hidden="1" customWidth="1"/>
    <col min="27" max="93" width="9" style="6"/>
    <col min="94" max="16384" width="9" style="8"/>
  </cols>
  <sheetData>
    <row r="1" spans="1:93" s="4" customFormat="1" ht="28.5">
      <c r="A1" s="4" t="s">
        <v>36</v>
      </c>
      <c r="B1" s="5"/>
      <c r="G1" s="5"/>
    </row>
    <row r="2" spans="1:93" ht="8.25" customHeight="1">
      <c r="A2" s="6"/>
      <c r="B2" s="7"/>
      <c r="C2" s="6"/>
      <c r="D2" s="6"/>
      <c r="E2" s="6"/>
      <c r="F2" s="6"/>
      <c r="G2" s="7"/>
      <c r="H2" s="6"/>
      <c r="I2" s="6"/>
      <c r="J2" s="6"/>
      <c r="K2" s="6"/>
      <c r="L2" s="6"/>
      <c r="M2" s="6"/>
      <c r="N2" s="6"/>
    </row>
    <row r="3" spans="1:93">
      <c r="A3" s="6"/>
      <c r="B3" s="7"/>
      <c r="C3" s="9" t="s">
        <v>88</v>
      </c>
      <c r="D3" s="10"/>
      <c r="E3" s="10"/>
      <c r="F3" s="10"/>
      <c r="G3" s="11"/>
      <c r="H3" s="10"/>
      <c r="I3" s="10"/>
      <c r="J3" s="12"/>
      <c r="K3" s="6"/>
      <c r="L3" s="6"/>
      <c r="M3" s="6"/>
      <c r="N3" s="6"/>
    </row>
    <row r="4" spans="1:93">
      <c r="A4" s="6"/>
      <c r="B4" s="7"/>
      <c r="C4" s="13" t="s">
        <v>89</v>
      </c>
      <c r="D4" s="3"/>
      <c r="E4" s="14" t="s">
        <v>119</v>
      </c>
      <c r="F4" s="14"/>
      <c r="G4" s="15"/>
      <c r="H4" s="14"/>
      <c r="I4" s="14"/>
      <c r="J4" s="16"/>
      <c r="K4" s="6"/>
      <c r="L4" s="6"/>
      <c r="M4" s="6"/>
      <c r="N4" s="6"/>
    </row>
    <row r="5" spans="1:93">
      <c r="A5" s="6"/>
      <c r="B5" s="7"/>
      <c r="C5" s="13" t="s">
        <v>89</v>
      </c>
      <c r="D5" s="17"/>
      <c r="E5" s="14" t="s">
        <v>90</v>
      </c>
      <c r="F5" s="14"/>
      <c r="G5" s="15"/>
      <c r="H5" s="14"/>
      <c r="I5" s="14"/>
      <c r="J5" s="16"/>
      <c r="K5" s="6"/>
      <c r="L5" s="6"/>
      <c r="M5" s="6"/>
      <c r="N5" s="6"/>
    </row>
    <row r="6" spans="1:93">
      <c r="A6" s="6"/>
      <c r="B6" s="7"/>
      <c r="C6" s="18"/>
      <c r="D6" s="19"/>
      <c r="E6" s="19"/>
      <c r="F6" s="19"/>
      <c r="G6" s="20"/>
      <c r="H6" s="19"/>
      <c r="I6" s="19"/>
      <c r="J6" s="21"/>
      <c r="K6" s="6"/>
      <c r="L6" s="6"/>
      <c r="M6" s="6"/>
      <c r="N6" s="6"/>
    </row>
    <row r="7" spans="1:93" ht="15" thickBot="1">
      <c r="A7" s="6"/>
      <c r="B7" s="7"/>
      <c r="C7" s="6"/>
      <c r="D7" s="6"/>
      <c r="E7" s="6"/>
      <c r="F7" s="6"/>
      <c r="G7" s="7"/>
      <c r="H7" s="6"/>
      <c r="I7" s="6"/>
      <c r="J7" s="6"/>
      <c r="K7" s="6"/>
      <c r="L7" s="6"/>
      <c r="M7" s="6"/>
      <c r="N7" s="6"/>
    </row>
    <row r="8" spans="1:93" s="22" customFormat="1" ht="32.25" customHeight="1" thickBot="1">
      <c r="C8" s="23" t="s">
        <v>31</v>
      </c>
      <c r="D8" s="42">
        <f>COUNTA(D15:D24)</f>
        <v>0</v>
      </c>
      <c r="E8" s="43"/>
      <c r="F8" s="44"/>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row>
    <row r="9" spans="1:93">
      <c r="D9" s="24" t="s">
        <v>91</v>
      </c>
      <c r="E9" s="25"/>
      <c r="F9" s="25"/>
    </row>
    <row r="11" spans="1:93">
      <c r="B11" s="41"/>
      <c r="C11" s="41" t="s">
        <v>0</v>
      </c>
      <c r="D11" s="41" t="s">
        <v>8</v>
      </c>
      <c r="E11" s="45" t="s">
        <v>1</v>
      </c>
      <c r="F11" s="46"/>
      <c r="G11" s="41" t="s">
        <v>15</v>
      </c>
      <c r="H11" s="41" t="s">
        <v>4</v>
      </c>
      <c r="I11" s="41"/>
      <c r="J11" s="41"/>
      <c r="K11" s="41"/>
      <c r="L11" s="41"/>
      <c r="M11" s="41"/>
    </row>
    <row r="12" spans="1:93">
      <c r="B12" s="41"/>
      <c r="C12" s="41"/>
      <c r="D12" s="41"/>
      <c r="E12" s="47"/>
      <c r="F12" s="48"/>
      <c r="G12" s="41"/>
      <c r="H12" s="26" t="s">
        <v>47</v>
      </c>
      <c r="I12" s="26" t="s">
        <v>48</v>
      </c>
      <c r="J12" s="26" t="s">
        <v>49</v>
      </c>
      <c r="K12" s="26" t="s">
        <v>50</v>
      </c>
      <c r="L12" s="26" t="s">
        <v>51</v>
      </c>
      <c r="M12" s="26" t="s">
        <v>52</v>
      </c>
    </row>
    <row r="13" spans="1:93" ht="52.5">
      <c r="B13" s="41"/>
      <c r="C13" s="41"/>
      <c r="D13" s="41"/>
      <c r="E13" s="26" t="s">
        <v>2</v>
      </c>
      <c r="F13" s="26" t="s">
        <v>3</v>
      </c>
      <c r="G13" s="41"/>
      <c r="H13" s="26" t="s">
        <v>5</v>
      </c>
      <c r="I13" s="26" t="s">
        <v>7</v>
      </c>
      <c r="J13" s="26" t="s">
        <v>39</v>
      </c>
      <c r="K13" s="26" t="s">
        <v>57</v>
      </c>
      <c r="L13" s="26" t="s">
        <v>29</v>
      </c>
      <c r="M13" s="26" t="s">
        <v>113</v>
      </c>
    </row>
    <row r="14" spans="1:93">
      <c r="B14" s="27" t="s">
        <v>9</v>
      </c>
      <c r="C14" s="27" t="s">
        <v>10</v>
      </c>
      <c r="D14" s="27" t="s">
        <v>11</v>
      </c>
      <c r="E14" s="28">
        <v>44834</v>
      </c>
      <c r="F14" s="28">
        <v>46296</v>
      </c>
      <c r="G14" s="27" t="str">
        <f>IF(F14="","",IF(F14&gt;$O$20,$P$14,$P$15))</f>
        <v>任期の短縮を検討（寄附行為に付則追加）</v>
      </c>
      <c r="H14" s="27"/>
      <c r="I14" s="27"/>
      <c r="J14" s="27"/>
      <c r="K14" s="27"/>
      <c r="L14" s="27"/>
      <c r="M14" s="27"/>
      <c r="O14" s="6" t="s">
        <v>12</v>
      </c>
      <c r="P14" s="6" t="s">
        <v>16</v>
      </c>
    </row>
    <row r="15" spans="1:93">
      <c r="B15" s="26">
        <v>1</v>
      </c>
      <c r="C15" s="1"/>
      <c r="D15" s="1"/>
      <c r="E15" s="2"/>
      <c r="F15" s="2"/>
      <c r="G15" s="17" t="str">
        <f>IF(F15="","",IF(F15&gt;$O$20,$P$14,$P$15))</f>
        <v/>
      </c>
      <c r="H15" s="1"/>
      <c r="I15" s="1"/>
      <c r="J15" s="1"/>
      <c r="K15" s="1"/>
      <c r="L15" s="1"/>
      <c r="M15" s="1"/>
      <c r="O15" s="6" t="s">
        <v>10</v>
      </c>
      <c r="P15" s="6" t="s">
        <v>17</v>
      </c>
    </row>
    <row r="16" spans="1:93">
      <c r="B16" s="26">
        <v>2</v>
      </c>
      <c r="C16" s="1"/>
      <c r="D16" s="1"/>
      <c r="E16" s="2"/>
      <c r="F16" s="2"/>
      <c r="G16" s="17" t="str">
        <f t="shared" ref="G16:G24" si="0">IF(F16="","",IF(F16&gt;$O$20,$P$14,$P$15))</f>
        <v/>
      </c>
      <c r="H16" s="1"/>
      <c r="I16" s="1"/>
      <c r="J16" s="1"/>
      <c r="K16" s="1"/>
      <c r="L16" s="1"/>
      <c r="M16" s="1"/>
    </row>
    <row r="17" spans="2:17">
      <c r="B17" s="26">
        <v>3</v>
      </c>
      <c r="C17" s="1"/>
      <c r="D17" s="1"/>
      <c r="E17" s="2"/>
      <c r="F17" s="2"/>
      <c r="G17" s="17" t="str">
        <f t="shared" si="0"/>
        <v/>
      </c>
      <c r="H17" s="1"/>
      <c r="I17" s="1"/>
      <c r="J17" s="1"/>
      <c r="K17" s="1"/>
      <c r="L17" s="1"/>
      <c r="M17" s="1"/>
      <c r="O17" s="7" t="s">
        <v>13</v>
      </c>
      <c r="P17" s="29">
        <v>0</v>
      </c>
      <c r="Q17" s="29">
        <v>0</v>
      </c>
    </row>
    <row r="18" spans="2:17">
      <c r="B18" s="26">
        <v>4</v>
      </c>
      <c r="C18" s="1"/>
      <c r="D18" s="1"/>
      <c r="E18" s="2"/>
      <c r="F18" s="2"/>
      <c r="G18" s="17" t="str">
        <f t="shared" si="0"/>
        <v/>
      </c>
      <c r="H18" s="1"/>
      <c r="I18" s="1"/>
      <c r="J18" s="1"/>
      <c r="K18" s="1"/>
      <c r="L18" s="1"/>
      <c r="M18" s="1"/>
      <c r="O18" s="7" t="s">
        <v>14</v>
      </c>
      <c r="P18" s="29">
        <v>1</v>
      </c>
      <c r="Q18" s="29">
        <v>1</v>
      </c>
    </row>
    <row r="19" spans="2:17">
      <c r="B19" s="26">
        <v>5</v>
      </c>
      <c r="C19" s="1"/>
      <c r="D19" s="1"/>
      <c r="E19" s="2"/>
      <c r="F19" s="2"/>
      <c r="G19" s="17" t="str">
        <f t="shared" si="0"/>
        <v/>
      </c>
      <c r="H19" s="1"/>
      <c r="I19" s="1"/>
      <c r="J19" s="1"/>
      <c r="K19" s="1"/>
      <c r="L19" s="1"/>
      <c r="M19" s="1"/>
      <c r="P19" s="29">
        <v>2</v>
      </c>
      <c r="Q19" s="29">
        <v>2</v>
      </c>
    </row>
    <row r="20" spans="2:17">
      <c r="B20" s="26">
        <v>6</v>
      </c>
      <c r="C20" s="1"/>
      <c r="D20" s="1"/>
      <c r="E20" s="2"/>
      <c r="F20" s="2"/>
      <c r="G20" s="17" t="str">
        <f t="shared" si="0"/>
        <v/>
      </c>
      <c r="H20" s="1"/>
      <c r="I20" s="1"/>
      <c r="J20" s="1"/>
      <c r="K20" s="1"/>
      <c r="L20" s="1"/>
      <c r="M20" s="1"/>
      <c r="O20" s="30">
        <v>45748</v>
      </c>
      <c r="P20" s="29">
        <v>3</v>
      </c>
      <c r="Q20" s="29">
        <v>3</v>
      </c>
    </row>
    <row r="21" spans="2:17">
      <c r="B21" s="26">
        <v>7</v>
      </c>
      <c r="C21" s="1"/>
      <c r="D21" s="1"/>
      <c r="E21" s="2"/>
      <c r="F21" s="2"/>
      <c r="G21" s="17" t="str">
        <f t="shared" si="0"/>
        <v/>
      </c>
      <c r="H21" s="1"/>
      <c r="I21" s="1"/>
      <c r="J21" s="1"/>
      <c r="K21" s="1"/>
      <c r="L21" s="1"/>
      <c r="M21" s="1"/>
      <c r="P21" s="29" t="s">
        <v>99</v>
      </c>
      <c r="Q21" s="29" t="s">
        <v>99</v>
      </c>
    </row>
    <row r="22" spans="2:17">
      <c r="B22" s="26">
        <v>8</v>
      </c>
      <c r="C22" s="1"/>
      <c r="D22" s="1"/>
      <c r="E22" s="2"/>
      <c r="F22" s="2"/>
      <c r="G22" s="17" t="str">
        <f t="shared" si="0"/>
        <v/>
      </c>
      <c r="H22" s="1"/>
      <c r="I22" s="1"/>
      <c r="J22" s="1"/>
      <c r="K22" s="1"/>
      <c r="L22" s="1"/>
      <c r="M22" s="1"/>
    </row>
    <row r="23" spans="2:17">
      <c r="B23" s="26">
        <v>9</v>
      </c>
      <c r="C23" s="1"/>
      <c r="D23" s="1"/>
      <c r="E23" s="2"/>
      <c r="F23" s="1"/>
      <c r="G23" s="17" t="str">
        <f t="shared" si="0"/>
        <v/>
      </c>
      <c r="H23" s="1"/>
      <c r="I23" s="1"/>
      <c r="J23" s="1"/>
      <c r="K23" s="1"/>
      <c r="L23" s="1"/>
      <c r="M23" s="1"/>
    </row>
    <row r="24" spans="2:17">
      <c r="B24" s="26">
        <v>10</v>
      </c>
      <c r="C24" s="1"/>
      <c r="D24" s="1"/>
      <c r="E24" s="2"/>
      <c r="F24" s="1"/>
      <c r="G24" s="17" t="str">
        <f t="shared" si="0"/>
        <v/>
      </c>
      <c r="H24" s="1"/>
      <c r="I24" s="1"/>
      <c r="J24" s="1"/>
      <c r="K24" s="1"/>
      <c r="L24" s="1"/>
      <c r="M24" s="1"/>
      <c r="O24" s="31" t="s">
        <v>18</v>
      </c>
      <c r="P24" s="6" t="s">
        <v>26</v>
      </c>
    </row>
    <row r="25" spans="2:17">
      <c r="B25" s="63" t="s">
        <v>30</v>
      </c>
      <c r="C25" s="63"/>
      <c r="D25" s="63"/>
      <c r="E25" s="63"/>
      <c r="F25" s="63"/>
      <c r="G25" s="63"/>
      <c r="H25" s="32">
        <f>COUNTIF(H15:H24,$O$17)</f>
        <v>0</v>
      </c>
      <c r="I25" s="32">
        <f>COUNTIF(I15:I24,$O$17)</f>
        <v>0</v>
      </c>
      <c r="J25" s="32">
        <f>COUNTIF(J15:J24,1)</f>
        <v>0</v>
      </c>
      <c r="K25" s="32">
        <f>COUNTIF(K15:K24,$O$17)</f>
        <v>0</v>
      </c>
      <c r="L25" s="32">
        <f>COUNTIF(L15:L24,$O$17)</f>
        <v>0</v>
      </c>
      <c r="M25" s="32">
        <f>COUNTIF(M15:M24,$O$17)</f>
        <v>0</v>
      </c>
      <c r="O25" s="33" t="s">
        <v>19</v>
      </c>
      <c r="P25" s="6" t="s">
        <v>115</v>
      </c>
    </row>
    <row r="26" spans="2:17" ht="16.5" customHeight="1" thickBot="1">
      <c r="O26" s="31" t="s">
        <v>20</v>
      </c>
      <c r="P26" s="6" t="s">
        <v>27</v>
      </c>
    </row>
    <row r="27" spans="2:17" ht="22.5" customHeight="1" thickTop="1">
      <c r="C27" s="68" t="s">
        <v>68</v>
      </c>
      <c r="D27" s="58"/>
      <c r="E27" s="58"/>
      <c r="F27" s="69"/>
      <c r="G27" s="57" t="s">
        <v>69</v>
      </c>
      <c r="H27" s="58"/>
      <c r="I27" s="58"/>
      <c r="J27" s="58"/>
      <c r="K27" s="58"/>
      <c r="L27" s="58"/>
      <c r="M27" s="59"/>
      <c r="O27" s="34" t="s">
        <v>21</v>
      </c>
      <c r="P27" s="6" t="s">
        <v>106</v>
      </c>
    </row>
    <row r="28" spans="2:17">
      <c r="C28" s="49" t="s">
        <v>59</v>
      </c>
      <c r="D28" s="50"/>
      <c r="E28" s="50"/>
      <c r="F28" s="50"/>
      <c r="G28" s="64" t="str">
        <f>IF(H25=0,P24,P25)</f>
        <v>【問題あり】園長が含れていないため、要件を満たしていません。園長は必ず選任する必要があります。</v>
      </c>
      <c r="H28" s="64"/>
      <c r="I28" s="64"/>
      <c r="J28" s="64"/>
      <c r="K28" s="64"/>
      <c r="L28" s="64"/>
      <c r="M28" s="65"/>
      <c r="O28" s="31" t="s">
        <v>34</v>
      </c>
      <c r="P28" s="6" t="s">
        <v>106</v>
      </c>
    </row>
    <row r="29" spans="2:17">
      <c r="C29" s="51" t="s">
        <v>60</v>
      </c>
      <c r="D29" s="52"/>
      <c r="E29" s="52"/>
      <c r="F29" s="53"/>
      <c r="G29" s="64" t="str">
        <f>IF(I25=0,P26,P27)</f>
        <v>【問題あり】外部理事が含れていないため、構成要件を満たしていません。（外部理事は必ず１名以上選任する必要があります）</v>
      </c>
      <c r="H29" s="64"/>
      <c r="I29" s="64"/>
      <c r="J29" s="64"/>
      <c r="K29" s="64"/>
      <c r="L29" s="64"/>
      <c r="M29" s="65"/>
      <c r="O29" s="31" t="s">
        <v>32</v>
      </c>
      <c r="P29" s="6" t="s">
        <v>35</v>
      </c>
    </row>
    <row r="30" spans="2:17" ht="31.5" customHeight="1">
      <c r="C30" s="54" t="s">
        <v>63</v>
      </c>
      <c r="D30" s="55"/>
      <c r="E30" s="55"/>
      <c r="F30" s="56"/>
      <c r="G30" s="64" t="e">
        <f>IF(J25/D8&lt;=1/3,P28,P29)</f>
        <v>#DIV/0!</v>
      </c>
      <c r="H30" s="64"/>
      <c r="I30" s="64"/>
      <c r="J30" s="64"/>
      <c r="K30" s="64"/>
      <c r="L30" s="64"/>
      <c r="M30" s="65"/>
      <c r="O30" s="31" t="s">
        <v>22</v>
      </c>
      <c r="P30" s="6" t="s">
        <v>115</v>
      </c>
    </row>
    <row r="31" spans="2:17">
      <c r="C31" s="54" t="s">
        <v>67</v>
      </c>
      <c r="D31" s="55"/>
      <c r="E31" s="55"/>
      <c r="F31" s="56"/>
      <c r="G31" s="64" t="str">
        <f>IF(L25=0,P30,P31)</f>
        <v>【問題なし】</v>
      </c>
      <c r="H31" s="64"/>
      <c r="I31" s="64"/>
      <c r="J31" s="64"/>
      <c r="K31" s="64"/>
      <c r="L31" s="64"/>
      <c r="M31" s="65"/>
      <c r="O31" s="34" t="s">
        <v>23</v>
      </c>
      <c r="P31" s="6" t="s">
        <v>28</v>
      </c>
    </row>
    <row r="32" spans="2:17" ht="15" thickBot="1">
      <c r="C32" s="60" t="s">
        <v>66</v>
      </c>
      <c r="D32" s="61"/>
      <c r="E32" s="61"/>
      <c r="F32" s="62"/>
      <c r="G32" s="66" t="str">
        <f>IF(M25=0,P32,P33)</f>
        <v>【問題なし】</v>
      </c>
      <c r="H32" s="66"/>
      <c r="I32" s="66"/>
      <c r="J32" s="66"/>
      <c r="K32" s="66"/>
      <c r="L32" s="66"/>
      <c r="M32" s="67"/>
      <c r="O32" s="31" t="s">
        <v>24</v>
      </c>
      <c r="P32" s="6" t="s">
        <v>115</v>
      </c>
    </row>
    <row r="33" spans="7:16" ht="15" thickTop="1">
      <c r="G33" s="35" t="s">
        <v>37</v>
      </c>
      <c r="H33" s="25"/>
      <c r="I33" s="25"/>
      <c r="J33" s="25"/>
      <c r="O33" s="34" t="s">
        <v>25</v>
      </c>
      <c r="P33" s="6" t="s">
        <v>83</v>
      </c>
    </row>
  </sheetData>
  <sheetProtection algorithmName="SHA-512" hashValue="H2KLUnDmwScTaxsu6B+nxbjhpiVuzD7QnNcj5uJv2fhKfRgCeOOHCXPkpOh9jgYfDaxrXRnHZ7HqeTQTsii0Mg==" saltValue="9AwQU1cFOZ989m/1JdQTfA==" spinCount="100000" sheet="1" objects="1" scenarios="1"/>
  <mergeCells count="20">
    <mergeCell ref="G27:M27"/>
    <mergeCell ref="C32:F32"/>
    <mergeCell ref="B25:G25"/>
    <mergeCell ref="G28:M28"/>
    <mergeCell ref="G29:M29"/>
    <mergeCell ref="G30:M30"/>
    <mergeCell ref="G31:M31"/>
    <mergeCell ref="G32:M32"/>
    <mergeCell ref="C27:F27"/>
    <mergeCell ref="B11:B13"/>
    <mergeCell ref="C28:F28"/>
    <mergeCell ref="C29:F29"/>
    <mergeCell ref="C30:F30"/>
    <mergeCell ref="C31:F31"/>
    <mergeCell ref="G11:G13"/>
    <mergeCell ref="H11:M11"/>
    <mergeCell ref="D11:D13"/>
    <mergeCell ref="C11:C13"/>
    <mergeCell ref="D8:F8"/>
    <mergeCell ref="E11:F12"/>
  </mergeCells>
  <phoneticPr fontId="1"/>
  <dataValidations count="8">
    <dataValidation type="list" allowBlank="1" showInputMessage="1" showErrorMessage="1" sqref="C15:C24" xr:uid="{EFDC4F67-F791-46DC-805A-FCDAA110DF78}">
      <formula1>$O$14:$O$15</formula1>
    </dataValidation>
    <dataValidation type="list" allowBlank="1" showInputMessage="1" showErrorMessage="1" sqref="I14 J14:K14 H14 L14 M14" xr:uid="{E260562F-2834-491F-A0C0-53303C6F794E}">
      <formula1>$O$17:$O$18</formula1>
    </dataValidation>
    <dataValidation type="list" allowBlank="1" showInputMessage="1" showErrorMessage="1" promptTitle="特別利害関係とは" prompt="一方の者が他方の者の配偶者又は三親等以内の親族である関係" sqref="J15:K24" xr:uid="{903B4624-28CB-48AA-BDB1-4217DD1EBE4B}">
      <formula1>$P$17:$P$21</formula1>
    </dataValidation>
    <dataValidation allowBlank="1" showInputMessage="1" showErrorMessage="1" promptTitle="入力時の注意" prompt="半角文字で、「西暦４桁/月2桁/日2桁」で入力_x000a_（例）2024/04/01" sqref="E15:F24" xr:uid="{285E4175-48E3-42EA-8734-2EA499F48242}"/>
    <dataValidation type="list" allowBlank="1" showInputMessage="1" showErrorMessage="1" prompt="園長の場合：●_x000a_園長ではない場合：×" sqref="H16:H24 H15" xr:uid="{4634BFCF-DDAD-47BD-A0FF-21F51B5FD634}">
      <formula1>$O$17:$O$18</formula1>
    </dataValidation>
    <dataValidation type="list" allowBlank="1" showInputMessage="1" showErrorMessage="1" prompt="外部理事の場合：●_x000a_外部理事ではない場合：×_x000a_（外部理事：学校法人の役員又は職員でなない者）" sqref="I15:I24" xr:uid="{9AEDF509-314F-4A60-90A0-C8F7D2689358}">
      <formula1>$O$17:$O$18</formula1>
    </dataValidation>
    <dataValidation type="list" allowBlank="1" showInputMessage="1" showErrorMessage="1" prompt="利害関係有の場合：●_x000a_利害関係無の場合：×" sqref="L15:L24" xr:uid="{07F925CC-C9A2-4FA2-9047-03D6028F3036}">
      <formula1>$O$17:$O$18</formula1>
    </dataValidation>
    <dataValidation type="list" allowBlank="1" showInputMessage="1" showErrorMessage="1" prompt="兼職有の場合：●_x000a_兼職無の場合：×" sqref="M15:M24" xr:uid="{16D44BC1-BCF4-4D4E-AE4C-895EDADD4AB9}">
      <formula1>$O$17:$O$18</formula1>
    </dataValidation>
  </dataValidations>
  <pageMargins left="0.25" right="0.25" top="0.75" bottom="0.75" header="0.3" footer="0.3"/>
  <pageSetup paperSize="8" orientation="landscape" verticalDpi="0" r:id="rId1"/>
  <rowBreaks count="1" manualBreakCount="1">
    <brk id="34" max="13" man="1"/>
  </rowBreaks>
  <ignoredErrors>
    <ignoredError sqref="L25 J25"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49E3-6A06-491C-9D49-7640C67B0ED6}">
  <dimension ref="A1:CO45"/>
  <sheetViews>
    <sheetView showGridLines="0" view="pageBreakPreview" zoomScale="85" zoomScaleNormal="70" zoomScaleSheetLayoutView="85" workbookViewId="0">
      <selection activeCell="E19" sqref="E19"/>
    </sheetView>
  </sheetViews>
  <sheetFormatPr defaultRowHeight="14.25"/>
  <cols>
    <col min="1" max="1" width="2.25" style="8" customWidth="1"/>
    <col min="2" max="2" width="4.75" style="22" customWidth="1"/>
    <col min="3" max="5" width="9" style="8"/>
    <col min="6" max="6" width="10" style="8" bestFit="1" customWidth="1"/>
    <col min="7" max="7" width="37" style="22" customWidth="1"/>
    <col min="8" max="9" width="14.375" style="8" customWidth="1"/>
    <col min="10" max="10" width="22.5" style="8" customWidth="1"/>
    <col min="11" max="11" width="25" style="8" customWidth="1"/>
    <col min="12" max="13" width="14.375" style="8" customWidth="1"/>
    <col min="14" max="14" width="3" style="8" customWidth="1"/>
    <col min="15" max="15" width="30.625" style="6" hidden="1" customWidth="1"/>
    <col min="16" max="17" width="19.125" style="6" hidden="1" customWidth="1"/>
    <col min="18" max="20" width="9" style="6" hidden="1" customWidth="1"/>
    <col min="21" max="22" width="9" style="6" customWidth="1"/>
    <col min="23" max="93" width="9" style="6"/>
    <col min="94" max="16384" width="9" style="8"/>
  </cols>
  <sheetData>
    <row r="1" spans="1:93" s="4" customFormat="1" ht="28.5">
      <c r="A1" s="4" t="s">
        <v>38</v>
      </c>
      <c r="B1" s="5"/>
      <c r="G1" s="5"/>
    </row>
    <row r="2" spans="1:93" ht="11.25" customHeight="1"/>
    <row r="3" spans="1:93">
      <c r="C3" s="9" t="s">
        <v>88</v>
      </c>
      <c r="D3" s="10"/>
      <c r="E3" s="10"/>
      <c r="F3" s="10"/>
      <c r="G3" s="11"/>
      <c r="H3" s="10"/>
      <c r="I3" s="10"/>
      <c r="J3" s="12"/>
    </row>
    <row r="4" spans="1:93">
      <c r="C4" s="13" t="s">
        <v>89</v>
      </c>
      <c r="D4" s="3"/>
      <c r="E4" s="14" t="s">
        <v>118</v>
      </c>
      <c r="F4" s="14"/>
      <c r="G4" s="15"/>
      <c r="H4" s="14"/>
      <c r="I4" s="14"/>
      <c r="J4" s="16"/>
    </row>
    <row r="5" spans="1:93">
      <c r="C5" s="13" t="s">
        <v>89</v>
      </c>
      <c r="D5" s="17"/>
      <c r="E5" s="14" t="s">
        <v>96</v>
      </c>
      <c r="F5" s="14"/>
      <c r="G5" s="15"/>
      <c r="H5" s="14"/>
      <c r="I5" s="14"/>
      <c r="J5" s="16"/>
    </row>
    <row r="6" spans="1:93">
      <c r="C6" s="18"/>
      <c r="D6" s="19"/>
      <c r="E6" s="19"/>
      <c r="F6" s="19"/>
      <c r="G6" s="20"/>
      <c r="H6" s="19"/>
      <c r="I6" s="19"/>
      <c r="J6" s="21"/>
    </row>
    <row r="7" spans="1:93" ht="15" thickBot="1"/>
    <row r="8" spans="1:93" s="22" customFormat="1" ht="32.25" customHeight="1" thickBot="1">
      <c r="B8" s="73" t="s">
        <v>42</v>
      </c>
      <c r="C8" s="74"/>
      <c r="D8" s="42">
        <f>COUNTA(D15:D34)</f>
        <v>0</v>
      </c>
      <c r="E8" s="43"/>
      <c r="F8" s="44"/>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row>
    <row r="9" spans="1:93">
      <c r="D9" s="24" t="s">
        <v>92</v>
      </c>
      <c r="E9" s="25"/>
      <c r="F9" s="25"/>
      <c r="G9" s="36"/>
    </row>
    <row r="11" spans="1:93">
      <c r="B11" s="70"/>
      <c r="C11" s="70" t="s">
        <v>0</v>
      </c>
      <c r="D11" s="70" t="s">
        <v>8</v>
      </c>
      <c r="E11" s="45" t="s">
        <v>1</v>
      </c>
      <c r="F11" s="46"/>
      <c r="G11" s="41" t="s">
        <v>15</v>
      </c>
      <c r="H11" s="41" t="s">
        <v>4</v>
      </c>
      <c r="I11" s="41"/>
      <c r="J11" s="41"/>
      <c r="K11" s="41"/>
      <c r="L11" s="41"/>
      <c r="M11" s="41"/>
    </row>
    <row r="12" spans="1:93">
      <c r="B12" s="71"/>
      <c r="C12" s="71"/>
      <c r="D12" s="71"/>
      <c r="E12" s="47"/>
      <c r="F12" s="48"/>
      <c r="G12" s="41"/>
      <c r="H12" s="26" t="s">
        <v>47</v>
      </c>
      <c r="I12" s="26" t="s">
        <v>48</v>
      </c>
      <c r="J12" s="26" t="s">
        <v>49</v>
      </c>
      <c r="K12" s="26" t="s">
        <v>50</v>
      </c>
      <c r="L12" s="26" t="s">
        <v>51</v>
      </c>
      <c r="M12" s="26" t="s">
        <v>52</v>
      </c>
    </row>
    <row r="13" spans="1:93" ht="52.5">
      <c r="B13" s="72"/>
      <c r="C13" s="72"/>
      <c r="D13" s="72"/>
      <c r="E13" s="26" t="s">
        <v>2</v>
      </c>
      <c r="F13" s="26" t="s">
        <v>3</v>
      </c>
      <c r="G13" s="41"/>
      <c r="H13" s="26" t="s">
        <v>43</v>
      </c>
      <c r="I13" s="37" t="s">
        <v>44</v>
      </c>
      <c r="J13" s="26" t="s">
        <v>40</v>
      </c>
      <c r="K13" s="26" t="s">
        <v>114</v>
      </c>
      <c r="L13" s="26" t="s">
        <v>53</v>
      </c>
      <c r="M13" s="26" t="s">
        <v>87</v>
      </c>
    </row>
    <row r="14" spans="1:93">
      <c r="B14" s="27" t="s">
        <v>9</v>
      </c>
      <c r="C14" s="27" t="s">
        <v>41</v>
      </c>
      <c r="D14" s="27" t="s">
        <v>11</v>
      </c>
      <c r="E14" s="28">
        <v>44834</v>
      </c>
      <c r="F14" s="28">
        <v>46296</v>
      </c>
      <c r="G14" s="27" t="str">
        <f t="shared" ref="G14:G34" si="0">IF(F14="","",IF(F14&gt;$O$31,$P$14,$P$15))</f>
        <v>任期の短縮を検討（寄附行為に付則追加）</v>
      </c>
      <c r="H14" s="27" t="s">
        <v>54</v>
      </c>
      <c r="I14" s="27" t="s">
        <v>55</v>
      </c>
      <c r="J14" s="38">
        <v>1</v>
      </c>
      <c r="K14" s="27" t="s">
        <v>55</v>
      </c>
      <c r="L14" s="27" t="s">
        <v>54</v>
      </c>
      <c r="M14" s="27" t="s">
        <v>56</v>
      </c>
      <c r="O14" s="6" t="s">
        <v>41</v>
      </c>
      <c r="P14" s="6" t="s">
        <v>16</v>
      </c>
    </row>
    <row r="15" spans="1:93">
      <c r="B15" s="26">
        <v>1</v>
      </c>
      <c r="C15" s="39" t="s">
        <v>41</v>
      </c>
      <c r="D15" s="1"/>
      <c r="E15" s="2"/>
      <c r="F15" s="2"/>
      <c r="G15" s="17" t="str">
        <f t="shared" si="0"/>
        <v/>
      </c>
      <c r="H15" s="1"/>
      <c r="I15" s="1"/>
      <c r="J15" s="1"/>
      <c r="K15" s="1"/>
      <c r="L15" s="1"/>
      <c r="M15" s="1"/>
      <c r="O15" s="6" t="s">
        <v>41</v>
      </c>
      <c r="P15" s="6" t="s">
        <v>17</v>
      </c>
    </row>
    <row r="16" spans="1:93">
      <c r="B16" s="26">
        <v>2</v>
      </c>
      <c r="C16" s="39" t="s">
        <v>41</v>
      </c>
      <c r="D16" s="1"/>
      <c r="E16" s="2"/>
      <c r="F16" s="2"/>
      <c r="G16" s="17" t="str">
        <f t="shared" si="0"/>
        <v/>
      </c>
      <c r="H16" s="1"/>
      <c r="I16" s="1"/>
      <c r="J16" s="1"/>
      <c r="K16" s="1"/>
      <c r="L16" s="1"/>
      <c r="M16" s="1"/>
    </row>
    <row r="17" spans="1:17">
      <c r="B17" s="26">
        <v>3</v>
      </c>
      <c r="C17" s="39" t="s">
        <v>41</v>
      </c>
      <c r="D17" s="1"/>
      <c r="E17" s="2"/>
      <c r="F17" s="2"/>
      <c r="G17" s="17" t="str">
        <f t="shared" si="0"/>
        <v/>
      </c>
      <c r="H17" s="1"/>
      <c r="I17" s="1"/>
      <c r="J17" s="1"/>
      <c r="K17" s="1"/>
      <c r="L17" s="1"/>
      <c r="M17" s="1"/>
    </row>
    <row r="18" spans="1:17">
      <c r="B18" s="26">
        <v>4</v>
      </c>
      <c r="C18" s="39" t="s">
        <v>41</v>
      </c>
      <c r="D18" s="1"/>
      <c r="E18" s="2"/>
      <c r="F18" s="2"/>
      <c r="G18" s="17" t="str">
        <f t="shared" si="0"/>
        <v/>
      </c>
      <c r="H18" s="1"/>
      <c r="I18" s="1"/>
      <c r="J18" s="1"/>
      <c r="K18" s="1"/>
      <c r="L18" s="1"/>
      <c r="M18" s="1"/>
    </row>
    <row r="19" spans="1:17">
      <c r="B19" s="26">
        <v>5</v>
      </c>
      <c r="C19" s="39" t="s">
        <v>41</v>
      </c>
      <c r="D19" s="1"/>
      <c r="E19" s="2"/>
      <c r="F19" s="2"/>
      <c r="G19" s="17" t="str">
        <f t="shared" si="0"/>
        <v/>
      </c>
      <c r="H19" s="1"/>
      <c r="I19" s="1"/>
      <c r="J19" s="1"/>
      <c r="K19" s="1"/>
      <c r="L19" s="1"/>
      <c r="M19" s="1"/>
    </row>
    <row r="20" spans="1:17">
      <c r="B20" s="26">
        <v>6</v>
      </c>
      <c r="C20" s="39" t="s">
        <v>41</v>
      </c>
      <c r="D20" s="1"/>
      <c r="E20" s="2"/>
      <c r="F20" s="2"/>
      <c r="G20" s="17" t="str">
        <f t="shared" si="0"/>
        <v/>
      </c>
      <c r="H20" s="1"/>
      <c r="I20" s="1"/>
      <c r="J20" s="1"/>
      <c r="K20" s="1"/>
      <c r="L20" s="1"/>
      <c r="M20" s="1"/>
    </row>
    <row r="21" spans="1:17">
      <c r="B21" s="26">
        <v>7</v>
      </c>
      <c r="C21" s="39" t="s">
        <v>41</v>
      </c>
      <c r="D21" s="1"/>
      <c r="E21" s="2"/>
      <c r="F21" s="2"/>
      <c r="G21" s="17" t="str">
        <f t="shared" si="0"/>
        <v/>
      </c>
      <c r="H21" s="1"/>
      <c r="I21" s="1"/>
      <c r="J21" s="1"/>
      <c r="K21" s="1"/>
      <c r="L21" s="1"/>
      <c r="M21" s="1"/>
    </row>
    <row r="22" spans="1:17">
      <c r="B22" s="26">
        <v>8</v>
      </c>
      <c r="C22" s="39" t="s">
        <v>41</v>
      </c>
      <c r="D22" s="1"/>
      <c r="E22" s="2"/>
      <c r="F22" s="2"/>
      <c r="G22" s="17" t="str">
        <f t="shared" si="0"/>
        <v/>
      </c>
      <c r="H22" s="1"/>
      <c r="I22" s="1"/>
      <c r="J22" s="1"/>
      <c r="K22" s="1"/>
      <c r="L22" s="1"/>
      <c r="M22" s="1"/>
    </row>
    <row r="23" spans="1:17">
      <c r="B23" s="26">
        <v>9</v>
      </c>
      <c r="C23" s="39" t="s">
        <v>41</v>
      </c>
      <c r="D23" s="1"/>
      <c r="E23" s="2"/>
      <c r="F23" s="2"/>
      <c r="G23" s="17" t="str">
        <f t="shared" si="0"/>
        <v/>
      </c>
      <c r="H23" s="1"/>
      <c r="I23" s="1"/>
      <c r="J23" s="1"/>
      <c r="K23" s="1"/>
      <c r="L23" s="1"/>
      <c r="M23" s="1"/>
    </row>
    <row r="24" spans="1:17">
      <c r="B24" s="26">
        <v>10</v>
      </c>
      <c r="C24" s="39" t="s">
        <v>41</v>
      </c>
      <c r="D24" s="1"/>
      <c r="E24" s="2"/>
      <c r="F24" s="2"/>
      <c r="G24" s="17" t="str">
        <f t="shared" si="0"/>
        <v/>
      </c>
      <c r="H24" s="1"/>
      <c r="I24" s="1"/>
      <c r="J24" s="1"/>
      <c r="K24" s="1"/>
      <c r="L24" s="1"/>
      <c r="M24" s="1"/>
    </row>
    <row r="25" spans="1:17">
      <c r="B25" s="26">
        <v>11</v>
      </c>
      <c r="C25" s="39" t="s">
        <v>41</v>
      </c>
      <c r="D25" s="1"/>
      <c r="E25" s="2"/>
      <c r="F25" s="2"/>
      <c r="G25" s="17" t="str">
        <f t="shared" si="0"/>
        <v/>
      </c>
      <c r="H25" s="1"/>
      <c r="I25" s="1"/>
      <c r="J25" s="1"/>
      <c r="K25" s="1"/>
      <c r="L25" s="1"/>
      <c r="M25" s="1"/>
    </row>
    <row r="26" spans="1:17">
      <c r="B26" s="26">
        <v>12</v>
      </c>
      <c r="C26" s="39" t="s">
        <v>41</v>
      </c>
      <c r="D26" s="1"/>
      <c r="E26" s="2"/>
      <c r="F26" s="2"/>
      <c r="G26" s="17" t="str">
        <f t="shared" si="0"/>
        <v/>
      </c>
      <c r="H26" s="1"/>
      <c r="I26" s="1"/>
      <c r="J26" s="1"/>
      <c r="K26" s="1"/>
      <c r="L26" s="1"/>
      <c r="M26" s="1"/>
    </row>
    <row r="27" spans="1:17">
      <c r="B27" s="26">
        <v>13</v>
      </c>
      <c r="C27" s="39" t="s">
        <v>41</v>
      </c>
      <c r="D27" s="1"/>
      <c r="E27" s="2"/>
      <c r="F27" s="2"/>
      <c r="G27" s="17" t="str">
        <f t="shared" si="0"/>
        <v/>
      </c>
      <c r="H27" s="1"/>
      <c r="I27" s="1"/>
      <c r="J27" s="1"/>
      <c r="K27" s="1"/>
      <c r="L27" s="1"/>
      <c r="M27" s="1"/>
    </row>
    <row r="28" spans="1:17">
      <c r="B28" s="26">
        <v>14</v>
      </c>
      <c r="C28" s="39" t="s">
        <v>41</v>
      </c>
      <c r="D28" s="1"/>
      <c r="E28" s="2"/>
      <c r="F28" s="2"/>
      <c r="G28" s="17" t="str">
        <f t="shared" si="0"/>
        <v/>
      </c>
      <c r="H28" s="1"/>
      <c r="I28" s="1"/>
      <c r="J28" s="1"/>
      <c r="K28" s="1"/>
      <c r="L28" s="1"/>
      <c r="M28" s="1"/>
      <c r="O28" s="7" t="s">
        <v>13</v>
      </c>
      <c r="P28" s="29">
        <v>0</v>
      </c>
      <c r="Q28" s="29">
        <v>0</v>
      </c>
    </row>
    <row r="29" spans="1:17" s="6" customFormat="1">
      <c r="A29" s="8"/>
      <c r="B29" s="26">
        <v>15</v>
      </c>
      <c r="C29" s="39" t="s">
        <v>41</v>
      </c>
      <c r="D29" s="1"/>
      <c r="E29" s="2"/>
      <c r="F29" s="2"/>
      <c r="G29" s="17" t="str">
        <f t="shared" si="0"/>
        <v/>
      </c>
      <c r="H29" s="1"/>
      <c r="I29" s="1"/>
      <c r="J29" s="1"/>
      <c r="K29" s="1"/>
      <c r="L29" s="1"/>
      <c r="M29" s="1"/>
      <c r="N29" s="8"/>
      <c r="O29" s="7" t="s">
        <v>14</v>
      </c>
      <c r="P29" s="29">
        <v>1</v>
      </c>
      <c r="Q29" s="29">
        <v>1</v>
      </c>
    </row>
    <row r="30" spans="1:17" s="6" customFormat="1">
      <c r="A30" s="8"/>
      <c r="B30" s="26">
        <v>16</v>
      </c>
      <c r="C30" s="39" t="s">
        <v>41</v>
      </c>
      <c r="D30" s="1"/>
      <c r="E30" s="2"/>
      <c r="F30" s="2"/>
      <c r="G30" s="17" t="str">
        <f t="shared" si="0"/>
        <v/>
      </c>
      <c r="H30" s="1"/>
      <c r="I30" s="1"/>
      <c r="J30" s="1"/>
      <c r="K30" s="1"/>
      <c r="L30" s="1"/>
      <c r="M30" s="1"/>
      <c r="N30" s="8"/>
      <c r="P30" s="29">
        <v>2</v>
      </c>
      <c r="Q30" s="29">
        <v>2</v>
      </c>
    </row>
    <row r="31" spans="1:17" s="6" customFormat="1">
      <c r="A31" s="8"/>
      <c r="B31" s="26">
        <v>17</v>
      </c>
      <c r="C31" s="39" t="s">
        <v>41</v>
      </c>
      <c r="D31" s="1"/>
      <c r="E31" s="2"/>
      <c r="F31" s="2"/>
      <c r="G31" s="17" t="str">
        <f t="shared" si="0"/>
        <v/>
      </c>
      <c r="H31" s="1"/>
      <c r="I31" s="1"/>
      <c r="J31" s="1"/>
      <c r="K31" s="1"/>
      <c r="L31" s="1"/>
      <c r="M31" s="1"/>
      <c r="N31" s="8"/>
      <c r="O31" s="30">
        <v>45748</v>
      </c>
      <c r="P31" s="29">
        <v>3</v>
      </c>
      <c r="Q31" s="29">
        <v>3</v>
      </c>
    </row>
    <row r="32" spans="1:17" s="6" customFormat="1">
      <c r="A32" s="8"/>
      <c r="B32" s="26">
        <v>18</v>
      </c>
      <c r="C32" s="39" t="s">
        <v>41</v>
      </c>
      <c r="D32" s="1"/>
      <c r="E32" s="2"/>
      <c r="F32" s="2"/>
      <c r="G32" s="17" t="str">
        <f t="shared" si="0"/>
        <v/>
      </c>
      <c r="H32" s="1"/>
      <c r="I32" s="1"/>
      <c r="J32" s="1"/>
      <c r="K32" s="1"/>
      <c r="L32" s="1"/>
      <c r="M32" s="1"/>
      <c r="N32" s="8"/>
      <c r="P32" s="29" t="s">
        <v>45</v>
      </c>
      <c r="Q32" s="29" t="s">
        <v>46</v>
      </c>
    </row>
    <row r="33" spans="1:16" s="6" customFormat="1">
      <c r="A33" s="8"/>
      <c r="B33" s="26">
        <v>19</v>
      </c>
      <c r="C33" s="39" t="s">
        <v>41</v>
      </c>
      <c r="D33" s="1"/>
      <c r="E33" s="2"/>
      <c r="F33" s="2"/>
      <c r="G33" s="17" t="str">
        <f t="shared" si="0"/>
        <v/>
      </c>
      <c r="H33" s="1"/>
      <c r="I33" s="1"/>
      <c r="J33" s="1"/>
      <c r="K33" s="1"/>
      <c r="L33" s="1"/>
      <c r="M33" s="1"/>
      <c r="N33" s="8"/>
    </row>
    <row r="34" spans="1:16" s="6" customFormat="1">
      <c r="A34" s="8"/>
      <c r="B34" s="26">
        <v>20</v>
      </c>
      <c r="C34" s="39" t="s">
        <v>41</v>
      </c>
      <c r="D34" s="1"/>
      <c r="E34" s="2"/>
      <c r="F34" s="2"/>
      <c r="G34" s="17" t="str">
        <f t="shared" si="0"/>
        <v/>
      </c>
      <c r="H34" s="1"/>
      <c r="I34" s="1"/>
      <c r="J34" s="1"/>
      <c r="K34" s="1"/>
      <c r="L34" s="1"/>
      <c r="M34" s="1"/>
      <c r="N34" s="8"/>
      <c r="O34" s="31" t="s">
        <v>71</v>
      </c>
      <c r="P34" s="6" t="s">
        <v>72</v>
      </c>
    </row>
    <row r="35" spans="1:16" s="6" customFormat="1">
      <c r="A35" s="8"/>
      <c r="B35" s="63" t="s">
        <v>30</v>
      </c>
      <c r="C35" s="63"/>
      <c r="D35" s="63"/>
      <c r="E35" s="63"/>
      <c r="F35" s="63"/>
      <c r="G35" s="63"/>
      <c r="H35" s="26">
        <f>COUNTIF(H15:H34,$O$28)</f>
        <v>0</v>
      </c>
      <c r="I35" s="26">
        <f>COUNTIF(I15:I34,O28)</f>
        <v>0</v>
      </c>
      <c r="J35" s="26">
        <f>COUNTIF(J15:J34,1)</f>
        <v>0</v>
      </c>
      <c r="K35" s="26">
        <f>COUNTIF(K15:K34,$O$28)</f>
        <v>0</v>
      </c>
      <c r="L35" s="26">
        <f>COUNTIF(L15:L34,$O$28)</f>
        <v>0</v>
      </c>
      <c r="M35" s="26">
        <f>COUNTIF(M15:M34,$O$28)</f>
        <v>0</v>
      </c>
      <c r="N35" s="8"/>
      <c r="O35" s="33" t="s">
        <v>74</v>
      </c>
      <c r="P35" s="6" t="s">
        <v>73</v>
      </c>
    </row>
    <row r="36" spans="1:16" s="6" customFormat="1" ht="9.75" customHeight="1" thickBot="1">
      <c r="A36" s="8"/>
      <c r="B36" s="22"/>
      <c r="C36" s="8"/>
      <c r="D36" s="8"/>
      <c r="E36" s="8"/>
      <c r="F36" s="8"/>
      <c r="G36" s="22"/>
      <c r="H36" s="8"/>
      <c r="I36" s="8"/>
      <c r="J36" s="8"/>
      <c r="K36" s="8"/>
      <c r="L36" s="8"/>
      <c r="M36" s="8"/>
      <c r="N36" s="8"/>
      <c r="O36" s="31" t="s">
        <v>75</v>
      </c>
      <c r="P36" s="6" t="s">
        <v>115</v>
      </c>
    </row>
    <row r="37" spans="1:16" s="6" customFormat="1" ht="22.5" customHeight="1" thickTop="1">
      <c r="A37" s="8"/>
      <c r="B37" s="22"/>
      <c r="C37" s="68" t="s">
        <v>70</v>
      </c>
      <c r="D37" s="58"/>
      <c r="E37" s="58"/>
      <c r="F37" s="69"/>
      <c r="G37" s="57" t="s">
        <v>69</v>
      </c>
      <c r="H37" s="58"/>
      <c r="I37" s="58"/>
      <c r="J37" s="58"/>
      <c r="K37" s="58"/>
      <c r="L37" s="58"/>
      <c r="M37" s="59"/>
      <c r="N37" s="8"/>
      <c r="O37" s="31" t="s">
        <v>79</v>
      </c>
      <c r="P37" s="6" t="s">
        <v>76</v>
      </c>
    </row>
    <row r="38" spans="1:16" s="6" customFormat="1">
      <c r="A38" s="8"/>
      <c r="B38" s="22"/>
      <c r="C38" s="49" t="s">
        <v>58</v>
      </c>
      <c r="D38" s="50"/>
      <c r="E38" s="50"/>
      <c r="F38" s="50"/>
      <c r="G38" s="64" t="str">
        <f>IF(H35=0,P34,P35)</f>
        <v>【問題あり】職員が含れていないため、要件を満たしていません。職員は必ず選任する必要があります。</v>
      </c>
      <c r="H38" s="64"/>
      <c r="I38" s="64"/>
      <c r="J38" s="64"/>
      <c r="K38" s="64"/>
      <c r="L38" s="64"/>
      <c r="M38" s="65"/>
      <c r="N38" s="8"/>
      <c r="O38" s="31" t="s">
        <v>77</v>
      </c>
      <c r="P38" s="6" t="s">
        <v>116</v>
      </c>
    </row>
    <row r="39" spans="1:16" s="6" customFormat="1" ht="14.25" customHeight="1">
      <c r="A39" s="8"/>
      <c r="B39" s="22"/>
      <c r="C39" s="49" t="s">
        <v>62</v>
      </c>
      <c r="D39" s="50"/>
      <c r="E39" s="50"/>
      <c r="F39" s="50"/>
      <c r="G39" s="64" t="e">
        <f>IF(H35/D8&lt;=1/3,P36,P37)</f>
        <v>#DIV/0!</v>
      </c>
      <c r="H39" s="64"/>
      <c r="I39" s="64"/>
      <c r="J39" s="64"/>
      <c r="K39" s="64"/>
      <c r="L39" s="64"/>
      <c r="M39" s="65"/>
      <c r="N39" s="8"/>
      <c r="O39" s="33" t="s">
        <v>78</v>
      </c>
      <c r="P39" s="6" t="s">
        <v>115</v>
      </c>
    </row>
    <row r="40" spans="1:16" s="6" customFormat="1" ht="14.25" customHeight="1">
      <c r="A40" s="8"/>
      <c r="B40" s="22"/>
      <c r="C40" s="51" t="s">
        <v>61</v>
      </c>
      <c r="D40" s="52"/>
      <c r="E40" s="52"/>
      <c r="F40" s="53"/>
      <c r="G40" s="64" t="str">
        <f>IF(I35=0,P38,P39)</f>
        <v>【問題あり】25歳以上の卒業生が含れていないため、要件を満たしていません。必ず選任する必要があります。</v>
      </c>
      <c r="H40" s="64"/>
      <c r="I40" s="64"/>
      <c r="J40" s="64"/>
      <c r="K40" s="64"/>
      <c r="L40" s="64"/>
      <c r="M40" s="65"/>
      <c r="N40" s="8"/>
      <c r="O40" s="31" t="s">
        <v>80</v>
      </c>
      <c r="P40" s="6" t="s">
        <v>115</v>
      </c>
    </row>
    <row r="41" spans="1:16" s="6" customFormat="1" ht="26.25" customHeight="1">
      <c r="A41" s="8"/>
      <c r="B41" s="22"/>
      <c r="C41" s="54" t="s">
        <v>64</v>
      </c>
      <c r="D41" s="55"/>
      <c r="E41" s="55"/>
      <c r="F41" s="56"/>
      <c r="G41" s="64" t="e">
        <f>IF(K35/D8&lt;=1/6,P40,P41)</f>
        <v>#DIV/0!</v>
      </c>
      <c r="H41" s="64"/>
      <c r="I41" s="64"/>
      <c r="J41" s="64"/>
      <c r="K41" s="64"/>
      <c r="L41" s="64"/>
      <c r="M41" s="65"/>
      <c r="N41" s="8"/>
      <c r="O41" s="34" t="s">
        <v>81</v>
      </c>
      <c r="P41" s="6" t="s">
        <v>117</v>
      </c>
    </row>
    <row r="42" spans="1:16" s="6" customFormat="1">
      <c r="A42" s="8"/>
      <c r="B42" s="22"/>
      <c r="C42" s="51" t="s">
        <v>65</v>
      </c>
      <c r="D42" s="52"/>
      <c r="E42" s="52"/>
      <c r="F42" s="53"/>
      <c r="G42" s="64" t="str">
        <f>IF(L35=0,P42,P43)</f>
        <v>【問題なし】</v>
      </c>
      <c r="H42" s="64"/>
      <c r="I42" s="64"/>
      <c r="J42" s="64"/>
      <c r="K42" s="64"/>
      <c r="L42" s="64"/>
      <c r="M42" s="65"/>
      <c r="N42" s="8"/>
      <c r="O42" s="31" t="s">
        <v>24</v>
      </c>
      <c r="P42" s="6" t="s">
        <v>115</v>
      </c>
    </row>
    <row r="43" spans="1:16" s="6" customFormat="1" ht="26.25" customHeight="1" thickBot="1">
      <c r="A43" s="8"/>
      <c r="B43" s="22"/>
      <c r="C43" s="60" t="s">
        <v>82</v>
      </c>
      <c r="D43" s="61"/>
      <c r="E43" s="61"/>
      <c r="F43" s="62"/>
      <c r="G43" s="66" t="e">
        <f>IF(M35/D8&lt;=1/2,P44,P45)</f>
        <v>#DIV/0!</v>
      </c>
      <c r="H43" s="66"/>
      <c r="I43" s="66"/>
      <c r="J43" s="66"/>
      <c r="K43" s="66"/>
      <c r="L43" s="66"/>
      <c r="M43" s="67"/>
      <c r="N43" s="8"/>
      <c r="O43" s="34" t="s">
        <v>25</v>
      </c>
      <c r="P43" s="6" t="s">
        <v>33</v>
      </c>
    </row>
    <row r="44" spans="1:16" s="6" customFormat="1" ht="15" thickTop="1">
      <c r="A44" s="8"/>
      <c r="B44" s="22"/>
      <c r="C44" s="8"/>
      <c r="D44" s="8"/>
      <c r="E44" s="8"/>
      <c r="F44" s="8"/>
      <c r="G44" s="40" t="s">
        <v>37</v>
      </c>
      <c r="H44" s="25"/>
      <c r="I44" s="25"/>
      <c r="J44" s="25"/>
      <c r="K44" s="8"/>
      <c r="L44" s="8"/>
      <c r="M44" s="8"/>
      <c r="N44" s="8"/>
      <c r="O44" s="34" t="s">
        <v>84</v>
      </c>
      <c r="P44" s="6" t="s">
        <v>115</v>
      </c>
    </row>
    <row r="45" spans="1:16">
      <c r="O45" s="34" t="s">
        <v>85</v>
      </c>
      <c r="P45" s="6" t="s">
        <v>86</v>
      </c>
    </row>
  </sheetData>
  <sheetProtection algorithmName="SHA-512" hashValue="gCWgNdsMDKuiKGuIDQ+E2xdbZ7cn9/J6q7aw2oV6rMKLpx79qh2MOt/E2mXNYC4d41mj2WVikJwAD3e/q9tzOg==" saltValue="So/6AXO1Tel71KUo8PbtvA==" spinCount="100000" sheet="1" objects="1" scenarios="1"/>
  <mergeCells count="23">
    <mergeCell ref="G41:M41"/>
    <mergeCell ref="H11:M11"/>
    <mergeCell ref="B35:G35"/>
    <mergeCell ref="C37:F37"/>
    <mergeCell ref="G37:M37"/>
    <mergeCell ref="C38:F38"/>
    <mergeCell ref="G38:M38"/>
    <mergeCell ref="C43:F43"/>
    <mergeCell ref="G43:M43"/>
    <mergeCell ref="D8:F8"/>
    <mergeCell ref="B11:B13"/>
    <mergeCell ref="C11:C13"/>
    <mergeCell ref="D11:D13"/>
    <mergeCell ref="G11:G13"/>
    <mergeCell ref="C42:F42"/>
    <mergeCell ref="G42:M42"/>
    <mergeCell ref="B8:C8"/>
    <mergeCell ref="E11:F12"/>
    <mergeCell ref="C39:F39"/>
    <mergeCell ref="G39:M39"/>
    <mergeCell ref="C40:F40"/>
    <mergeCell ref="G40:M40"/>
    <mergeCell ref="C41:F41"/>
  </mergeCells>
  <phoneticPr fontId="1"/>
  <dataValidations count="9">
    <dataValidation type="list" allowBlank="1" showInputMessage="1" showErrorMessage="1" sqref="H14:I14 K14:M14" xr:uid="{CD61FA8F-2D5C-4C87-821C-57CFEFDEB552}">
      <formula1>$O$28:$O$29</formula1>
    </dataValidation>
    <dataValidation type="list" allowBlank="1" showInputMessage="1" showErrorMessage="1" promptTitle="特別利害関係者とは" prompt="一方の者が他方の者の配偶者又は三親等以内の親族である関係" sqref="J14:J34" xr:uid="{99B15599-95FD-4201-948E-243D3837A9A3}">
      <formula1>$P$28:$P$32</formula1>
    </dataValidation>
    <dataValidation type="list" allowBlank="1" showInputMessage="1" showErrorMessage="1" sqref="C15:C34" xr:uid="{C920DC9A-3E2D-4B9A-ACDC-EA636C8E9B49}">
      <formula1>$O$14:$O$15</formula1>
    </dataValidation>
    <dataValidation type="list" allowBlank="1" showInputMessage="1" showErrorMessage="1" promptTitle="特別利害関係とは" prompt="一方の者が他方の者の配偶者又は三親等以内の親族である関係" sqref="K15:K34" xr:uid="{3C658550-CE93-47E5-B0A4-B6BDE5006CFB}">
      <formula1>$O$28:$O$29</formula1>
    </dataValidation>
    <dataValidation type="date" allowBlank="1" showInputMessage="1" showErrorMessage="1" promptTitle="入力時の注意" prompt="半角文字で、「西暦４桁/月2桁/日2桁」で入力_x000a_（例）2024/04/01" sqref="E15:F34" xr:uid="{1FB325F4-A880-46AA-B6EA-F20AE37BA83F}">
      <formula1>36617</formula1>
      <formula2>47574</formula2>
    </dataValidation>
    <dataValidation type="list" allowBlank="1" showInputMessage="1" showErrorMessage="1" prompt="職員の場合：●_x000a_職員ではない場合：×" sqref="H15:H34" xr:uid="{79CDF3BE-41CA-49C3-99CE-DFA5F551A650}">
      <formula1>$O$28:$O$29</formula1>
    </dataValidation>
    <dataValidation type="list" allowBlank="1" showInputMessage="1" showErrorMessage="1" prompt="該当する場合：●_x000a_該当しない場合：×" sqref="I15:I34" xr:uid="{B48761D0-BC92-417B-A97C-CDF2344EAB4E}">
      <formula1>$O$28:$O$29</formula1>
    </dataValidation>
    <dataValidation type="list" allowBlank="1" showInputMessage="1" showErrorMessage="1" prompt="兼職有の場合：●_x000a_兼職無の場合：×" sqref="L15:L34" xr:uid="{4AF7703F-DA1F-4FFD-8050-79EB7B190BE2}">
      <formula1>$O$28:$O$29</formula1>
    </dataValidation>
    <dataValidation type="list" allowBlank="1" showInputMessage="1" showErrorMessage="1" prompt="理事（理事会）選任の場合：●_x000a_理事（理事会）選任ではないの場合：×" sqref="M15:M34" xr:uid="{96E46969-9EDE-403D-91F7-C1D3843FA912}">
      <formula1>$O$28:$O$29</formula1>
    </dataValidation>
  </dataValidations>
  <pageMargins left="3.937007874015748E-2" right="3.937007874015748E-2" top="0.74803149606299213" bottom="0.74803149606299213" header="0.31496062992125984" footer="0.31496062992125984"/>
  <pageSetup paperSize="8" orientation="landscape" verticalDpi="0" r:id="rId1"/>
  <ignoredErrors>
    <ignoredError sqref="J3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DCA1-B859-44A3-BDFA-617E8745AF49}">
  <dimension ref="A1:CN32"/>
  <sheetViews>
    <sheetView showGridLines="0" view="pageBreakPreview" zoomScale="85" zoomScaleNormal="70" zoomScaleSheetLayoutView="85" workbookViewId="0">
      <selection activeCell="H17" sqref="H17"/>
    </sheetView>
  </sheetViews>
  <sheetFormatPr defaultRowHeight="14.25"/>
  <cols>
    <col min="1" max="1" width="3.125" style="8" customWidth="1"/>
    <col min="2" max="2" width="4.75" style="22" customWidth="1"/>
    <col min="3" max="3" width="9" style="8" customWidth="1"/>
    <col min="4" max="4" width="10" style="8" customWidth="1"/>
    <col min="5" max="5" width="9" style="8"/>
    <col min="6" max="6" width="10" style="8" bestFit="1" customWidth="1"/>
    <col min="7" max="7" width="33.75" style="22" customWidth="1"/>
    <col min="8" max="12" width="23.625" style="8" customWidth="1"/>
    <col min="13" max="13" width="2.25" style="8" customWidth="1"/>
    <col min="14" max="14" width="30.625" style="6" hidden="1" customWidth="1"/>
    <col min="15" max="16" width="19.125" style="6" hidden="1" customWidth="1"/>
    <col min="17" max="19" width="9" style="6" hidden="1" customWidth="1"/>
    <col min="20" max="26" width="0" style="6" hidden="1" customWidth="1"/>
    <col min="27" max="92" width="9" style="6"/>
    <col min="93" max="16384" width="9" style="8"/>
  </cols>
  <sheetData>
    <row r="1" spans="1:92" s="4" customFormat="1" ht="28.5">
      <c r="A1" s="4" t="s">
        <v>93</v>
      </c>
      <c r="B1" s="5"/>
      <c r="G1" s="5"/>
    </row>
    <row r="2" spans="1:92" ht="8.25" customHeight="1">
      <c r="A2" s="6"/>
      <c r="B2" s="7"/>
      <c r="C2" s="6"/>
      <c r="D2" s="6"/>
      <c r="E2" s="6"/>
      <c r="F2" s="6"/>
      <c r="G2" s="7"/>
      <c r="H2" s="6"/>
      <c r="I2" s="6"/>
      <c r="J2" s="6"/>
      <c r="K2" s="6"/>
      <c r="L2" s="6"/>
      <c r="M2" s="6"/>
    </row>
    <row r="3" spans="1:92">
      <c r="A3" s="6"/>
      <c r="B3" s="7"/>
      <c r="C3" s="9" t="s">
        <v>88</v>
      </c>
      <c r="D3" s="10"/>
      <c r="E3" s="10"/>
      <c r="F3" s="10"/>
      <c r="G3" s="11"/>
      <c r="H3" s="10"/>
      <c r="I3" s="10"/>
      <c r="J3" s="12"/>
      <c r="K3" s="6"/>
      <c r="L3" s="6"/>
      <c r="M3" s="6"/>
    </row>
    <row r="4" spans="1:92">
      <c r="A4" s="6"/>
      <c r="B4" s="7"/>
      <c r="C4" s="13" t="s">
        <v>89</v>
      </c>
      <c r="D4" s="3"/>
      <c r="E4" s="14" t="s">
        <v>120</v>
      </c>
      <c r="F4" s="14"/>
      <c r="G4" s="15"/>
      <c r="H4" s="14"/>
      <c r="I4" s="14"/>
      <c r="J4" s="16"/>
      <c r="K4" s="6"/>
      <c r="L4" s="6"/>
      <c r="M4" s="6"/>
    </row>
    <row r="5" spans="1:92">
      <c r="A5" s="6"/>
      <c r="B5" s="7"/>
      <c r="C5" s="13" t="s">
        <v>89</v>
      </c>
      <c r="D5" s="17"/>
      <c r="E5" s="14" t="s">
        <v>121</v>
      </c>
      <c r="F5" s="14"/>
      <c r="G5" s="15"/>
      <c r="H5" s="14"/>
      <c r="I5" s="14"/>
      <c r="J5" s="16"/>
      <c r="K5" s="6"/>
      <c r="L5" s="6"/>
      <c r="M5" s="6"/>
    </row>
    <row r="6" spans="1:92">
      <c r="A6" s="6"/>
      <c r="B6" s="7"/>
      <c r="C6" s="18"/>
      <c r="D6" s="19"/>
      <c r="E6" s="19"/>
      <c r="F6" s="19"/>
      <c r="G6" s="20"/>
      <c r="H6" s="19"/>
      <c r="I6" s="19"/>
      <c r="J6" s="21"/>
      <c r="K6" s="6"/>
      <c r="L6" s="6"/>
      <c r="M6" s="6"/>
    </row>
    <row r="7" spans="1:92" ht="15" thickBot="1">
      <c r="A7" s="6"/>
      <c r="B7" s="7"/>
      <c r="C7" s="6"/>
      <c r="D7" s="6"/>
      <c r="E7" s="6"/>
      <c r="F7" s="6"/>
      <c r="G7" s="7"/>
      <c r="H7" s="6"/>
      <c r="I7" s="6"/>
      <c r="J7" s="6"/>
      <c r="K7" s="6"/>
      <c r="L7" s="6"/>
      <c r="M7" s="6"/>
    </row>
    <row r="8" spans="1:92" s="22" customFormat="1" ht="32.25" customHeight="1" thickBot="1">
      <c r="C8" s="23" t="s">
        <v>94</v>
      </c>
      <c r="D8" s="42">
        <f>COUNTA(D15:D24)</f>
        <v>0</v>
      </c>
      <c r="E8" s="43"/>
      <c r="F8" s="44"/>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row>
    <row r="9" spans="1:92">
      <c r="D9" s="24" t="s">
        <v>95</v>
      </c>
      <c r="E9" s="25"/>
      <c r="F9" s="25"/>
    </row>
    <row r="11" spans="1:92">
      <c r="B11" s="41"/>
      <c r="C11" s="41" t="s">
        <v>0</v>
      </c>
      <c r="D11" s="41" t="s">
        <v>8</v>
      </c>
      <c r="E11" s="45" t="s">
        <v>1</v>
      </c>
      <c r="F11" s="46"/>
      <c r="G11" s="41" t="s">
        <v>15</v>
      </c>
      <c r="H11" s="41" t="s">
        <v>4</v>
      </c>
      <c r="I11" s="41"/>
      <c r="J11" s="41"/>
      <c r="K11" s="41"/>
      <c r="L11" s="41"/>
    </row>
    <row r="12" spans="1:92">
      <c r="B12" s="41"/>
      <c r="C12" s="41"/>
      <c r="D12" s="41"/>
      <c r="E12" s="47"/>
      <c r="F12" s="48"/>
      <c r="G12" s="41"/>
      <c r="H12" s="26" t="s">
        <v>47</v>
      </c>
      <c r="I12" s="26" t="s">
        <v>48</v>
      </c>
      <c r="J12" s="26" t="s">
        <v>49</v>
      </c>
      <c r="K12" s="26" t="s">
        <v>50</v>
      </c>
      <c r="L12" s="26" t="s">
        <v>51</v>
      </c>
    </row>
    <row r="13" spans="1:92" ht="64.5">
      <c r="B13" s="41"/>
      <c r="C13" s="41"/>
      <c r="D13" s="41"/>
      <c r="E13" s="26" t="s">
        <v>2</v>
      </c>
      <c r="F13" s="26" t="s">
        <v>3</v>
      </c>
      <c r="G13" s="41"/>
      <c r="H13" s="26" t="s">
        <v>98</v>
      </c>
      <c r="I13" s="26" t="s">
        <v>6</v>
      </c>
      <c r="J13" s="26" t="s">
        <v>43</v>
      </c>
      <c r="K13" s="26" t="s">
        <v>123</v>
      </c>
      <c r="L13" s="26" t="s">
        <v>112</v>
      </c>
    </row>
    <row r="14" spans="1:92">
      <c r="B14" s="27" t="s">
        <v>9</v>
      </c>
      <c r="C14" s="27" t="s">
        <v>97</v>
      </c>
      <c r="D14" s="27" t="s">
        <v>11</v>
      </c>
      <c r="E14" s="28">
        <v>44834</v>
      </c>
      <c r="F14" s="28">
        <v>46296</v>
      </c>
      <c r="G14" s="27" t="str">
        <f>IF(F14="","",IF(F14&gt;$N$20,$O$14,$O$15))</f>
        <v>任期の短縮を検討（寄附行為に付則追加）</v>
      </c>
      <c r="H14" s="27"/>
      <c r="I14" s="27"/>
      <c r="J14" s="27"/>
      <c r="K14" s="27"/>
      <c r="L14" s="27"/>
      <c r="N14" s="6" t="s">
        <v>97</v>
      </c>
      <c r="O14" s="6" t="s">
        <v>16</v>
      </c>
    </row>
    <row r="15" spans="1:92">
      <c r="B15" s="26">
        <v>1</v>
      </c>
      <c r="C15" s="39" t="s">
        <v>97</v>
      </c>
      <c r="D15" s="1"/>
      <c r="E15" s="2"/>
      <c r="F15" s="2"/>
      <c r="G15" s="17" t="str">
        <f>IF(F15="","",IF(F15&gt;$N$20,$O$14,$O$15))</f>
        <v/>
      </c>
      <c r="H15" s="1"/>
      <c r="I15" s="1"/>
      <c r="J15" s="1"/>
      <c r="K15" s="1"/>
      <c r="L15" s="1"/>
      <c r="N15" s="6" t="s">
        <v>97</v>
      </c>
      <c r="O15" s="6" t="s">
        <v>17</v>
      </c>
    </row>
    <row r="16" spans="1:92">
      <c r="B16" s="26">
        <v>2</v>
      </c>
      <c r="C16" s="39" t="s">
        <v>97</v>
      </c>
      <c r="D16" s="1"/>
      <c r="E16" s="2"/>
      <c r="F16" s="2"/>
      <c r="G16" s="17" t="str">
        <f t="shared" ref="G16:G24" si="0">IF(F16="","",IF(F16&gt;$N$20,$O$14,$O$15))</f>
        <v/>
      </c>
      <c r="H16" s="1"/>
      <c r="I16" s="1"/>
      <c r="J16" s="1"/>
      <c r="K16" s="1"/>
      <c r="L16" s="1"/>
    </row>
    <row r="17" spans="1:16">
      <c r="B17" s="26">
        <v>3</v>
      </c>
      <c r="C17" s="39" t="s">
        <v>97</v>
      </c>
      <c r="D17" s="1"/>
      <c r="E17" s="2"/>
      <c r="F17" s="2"/>
      <c r="G17" s="17" t="str">
        <f t="shared" si="0"/>
        <v/>
      </c>
      <c r="H17" s="1"/>
      <c r="I17" s="1"/>
      <c r="J17" s="1"/>
      <c r="K17" s="1"/>
      <c r="L17" s="1"/>
      <c r="N17" s="7" t="s">
        <v>13</v>
      </c>
      <c r="O17" s="29">
        <v>0</v>
      </c>
      <c r="P17" s="29">
        <v>0</v>
      </c>
    </row>
    <row r="18" spans="1:16">
      <c r="B18" s="26">
        <v>4</v>
      </c>
      <c r="C18" s="39" t="s">
        <v>97</v>
      </c>
      <c r="D18" s="1"/>
      <c r="E18" s="2"/>
      <c r="F18" s="2"/>
      <c r="G18" s="17" t="str">
        <f t="shared" si="0"/>
        <v/>
      </c>
      <c r="H18" s="1"/>
      <c r="I18" s="1"/>
      <c r="J18" s="1"/>
      <c r="K18" s="1"/>
      <c r="L18" s="1"/>
      <c r="N18" s="7" t="s">
        <v>14</v>
      </c>
      <c r="O18" s="29">
        <v>1</v>
      </c>
      <c r="P18" s="29">
        <v>1</v>
      </c>
    </row>
    <row r="19" spans="1:16">
      <c r="B19" s="26">
        <v>5</v>
      </c>
      <c r="C19" s="39" t="s">
        <v>97</v>
      </c>
      <c r="D19" s="1"/>
      <c r="E19" s="2"/>
      <c r="F19" s="2"/>
      <c r="G19" s="17" t="str">
        <f t="shared" si="0"/>
        <v/>
      </c>
      <c r="H19" s="1"/>
      <c r="I19" s="1"/>
      <c r="J19" s="1"/>
      <c r="K19" s="1"/>
      <c r="L19" s="1"/>
      <c r="O19" s="29">
        <v>2</v>
      </c>
      <c r="P19" s="29">
        <v>2</v>
      </c>
    </row>
    <row r="20" spans="1:16">
      <c r="B20" s="26">
        <v>6</v>
      </c>
      <c r="C20" s="39" t="s">
        <v>97</v>
      </c>
      <c r="D20" s="1"/>
      <c r="E20" s="2"/>
      <c r="F20" s="2"/>
      <c r="G20" s="17" t="str">
        <f t="shared" si="0"/>
        <v/>
      </c>
      <c r="H20" s="1"/>
      <c r="I20" s="1"/>
      <c r="J20" s="1"/>
      <c r="K20" s="1"/>
      <c r="L20" s="1"/>
      <c r="N20" s="30">
        <v>45748</v>
      </c>
      <c r="O20" s="29">
        <v>3</v>
      </c>
      <c r="P20" s="29">
        <v>3</v>
      </c>
    </row>
    <row r="21" spans="1:16">
      <c r="B21" s="26">
        <v>7</v>
      </c>
      <c r="C21" s="39" t="s">
        <v>97</v>
      </c>
      <c r="D21" s="1"/>
      <c r="E21" s="2"/>
      <c r="F21" s="2"/>
      <c r="G21" s="17" t="str">
        <f t="shared" si="0"/>
        <v/>
      </c>
      <c r="H21" s="1"/>
      <c r="I21" s="1"/>
      <c r="J21" s="1"/>
      <c r="K21" s="1"/>
      <c r="L21" s="1"/>
      <c r="O21" s="29">
        <v>4</v>
      </c>
      <c r="P21" s="29">
        <v>4</v>
      </c>
    </row>
    <row r="22" spans="1:16">
      <c r="B22" s="26">
        <v>8</v>
      </c>
      <c r="C22" s="39" t="s">
        <v>97</v>
      </c>
      <c r="D22" s="1"/>
      <c r="E22" s="2"/>
      <c r="F22" s="2"/>
      <c r="G22" s="17" t="str">
        <f t="shared" si="0"/>
        <v/>
      </c>
      <c r="H22" s="1"/>
      <c r="I22" s="1"/>
      <c r="J22" s="1"/>
      <c r="K22" s="1"/>
      <c r="L22" s="1"/>
    </row>
    <row r="23" spans="1:16">
      <c r="B23" s="26">
        <v>9</v>
      </c>
      <c r="C23" s="39" t="s">
        <v>97</v>
      </c>
      <c r="D23" s="1"/>
      <c r="E23" s="2"/>
      <c r="F23" s="1"/>
      <c r="G23" s="17" t="str">
        <f t="shared" si="0"/>
        <v/>
      </c>
      <c r="H23" s="1"/>
      <c r="I23" s="1"/>
      <c r="J23" s="1"/>
      <c r="K23" s="1"/>
      <c r="L23" s="1"/>
    </row>
    <row r="24" spans="1:16">
      <c r="B24" s="26">
        <v>10</v>
      </c>
      <c r="C24" s="39" t="s">
        <v>97</v>
      </c>
      <c r="D24" s="1"/>
      <c r="E24" s="2"/>
      <c r="F24" s="1"/>
      <c r="G24" s="17" t="str">
        <f t="shared" si="0"/>
        <v/>
      </c>
      <c r="H24" s="1"/>
      <c r="I24" s="1"/>
      <c r="J24" s="1"/>
      <c r="K24" s="1"/>
      <c r="L24" s="1"/>
      <c r="N24" s="31" t="s">
        <v>103</v>
      </c>
      <c r="O24" s="6" t="s">
        <v>106</v>
      </c>
    </row>
    <row r="25" spans="1:16">
      <c r="B25" s="63" t="s">
        <v>30</v>
      </c>
      <c r="C25" s="63"/>
      <c r="D25" s="63"/>
      <c r="E25" s="63"/>
      <c r="F25" s="63"/>
      <c r="G25" s="63"/>
      <c r="H25" s="32">
        <f>COUNTIF(H15:H24,$N$17)</f>
        <v>0</v>
      </c>
      <c r="I25" s="32">
        <f>COUNTIF(I15:I24,$N$17)</f>
        <v>0</v>
      </c>
      <c r="J25" s="32">
        <f>COUNTIF(J15:J24,$N$17)</f>
        <v>0</v>
      </c>
      <c r="K25" s="32">
        <f>COUNTIF(K15:K24,$N$17)</f>
        <v>0</v>
      </c>
      <c r="L25" s="32">
        <f>COUNTIF(L15:L24,$N$17)</f>
        <v>0</v>
      </c>
      <c r="N25" s="31" t="s">
        <v>105</v>
      </c>
      <c r="O25" s="6" t="s">
        <v>101</v>
      </c>
    </row>
    <row r="26" spans="1:16" ht="16.5" customHeight="1" thickBot="1">
      <c r="N26" s="31" t="s">
        <v>107</v>
      </c>
      <c r="O26" s="6" t="s">
        <v>106</v>
      </c>
    </row>
    <row r="27" spans="1:16" ht="22.5" customHeight="1" thickTop="1">
      <c r="C27" s="68" t="s">
        <v>68</v>
      </c>
      <c r="D27" s="58"/>
      <c r="E27" s="58"/>
      <c r="F27" s="69"/>
      <c r="G27" s="57" t="s">
        <v>69</v>
      </c>
      <c r="H27" s="58"/>
      <c r="I27" s="58"/>
      <c r="J27" s="58"/>
      <c r="K27" s="58"/>
      <c r="L27" s="59"/>
      <c r="N27" s="31" t="s">
        <v>108</v>
      </c>
      <c r="O27" s="6" t="s">
        <v>104</v>
      </c>
    </row>
    <row r="28" spans="1:16">
      <c r="C28" s="49" t="s">
        <v>100</v>
      </c>
      <c r="D28" s="50"/>
      <c r="E28" s="50"/>
      <c r="F28" s="50"/>
      <c r="G28" s="64" t="str">
        <f>IF(H25=0,O24,O25)</f>
        <v>【問題なし】</v>
      </c>
      <c r="H28" s="64"/>
      <c r="I28" s="64"/>
      <c r="J28" s="64"/>
      <c r="K28" s="64"/>
      <c r="L28" s="65"/>
      <c r="N28" s="31" t="s">
        <v>71</v>
      </c>
      <c r="O28" s="6" t="s">
        <v>106</v>
      </c>
    </row>
    <row r="29" spans="1:16" ht="14.25" customHeight="1">
      <c r="C29" s="49" t="s">
        <v>102</v>
      </c>
      <c r="D29" s="50"/>
      <c r="E29" s="50"/>
      <c r="F29" s="50"/>
      <c r="G29" s="64" t="str">
        <f>IF(I25=0,O26,O27)</f>
        <v>【問題なし】</v>
      </c>
      <c r="H29" s="64"/>
      <c r="I29" s="64"/>
      <c r="J29" s="64"/>
      <c r="K29" s="64"/>
      <c r="L29" s="65"/>
      <c r="N29" s="31" t="s">
        <v>74</v>
      </c>
      <c r="O29" s="6" t="s">
        <v>124</v>
      </c>
    </row>
    <row r="30" spans="1:16">
      <c r="C30" s="54" t="s">
        <v>109</v>
      </c>
      <c r="D30" s="55"/>
      <c r="E30" s="55"/>
      <c r="F30" s="56"/>
      <c r="G30" s="64" t="str">
        <f>IF(J25=0,O28,O29)</f>
        <v>【問題なし】</v>
      </c>
      <c r="H30" s="64"/>
      <c r="I30" s="64"/>
      <c r="J30" s="64"/>
      <c r="K30" s="64"/>
      <c r="L30" s="65"/>
      <c r="N30" s="31" t="s">
        <v>110</v>
      </c>
      <c r="O30" s="6" t="s">
        <v>106</v>
      </c>
    </row>
    <row r="31" spans="1:16" ht="15" thickBot="1">
      <c r="C31" s="75" t="s">
        <v>122</v>
      </c>
      <c r="D31" s="76"/>
      <c r="E31" s="76"/>
      <c r="F31" s="77"/>
      <c r="G31" s="66" t="str">
        <f>IF(K25=0,O30,O31)</f>
        <v>【問題なし】</v>
      </c>
      <c r="H31" s="66"/>
      <c r="I31" s="66"/>
      <c r="J31" s="66"/>
      <c r="K31" s="66"/>
      <c r="L31" s="67"/>
      <c r="N31" s="31" t="s">
        <v>111</v>
      </c>
      <c r="O31" s="6" t="s">
        <v>125</v>
      </c>
    </row>
    <row r="32" spans="1:16" s="6" customFormat="1" ht="15" thickTop="1">
      <c r="A32" s="8"/>
      <c r="B32" s="22"/>
      <c r="C32" s="8"/>
      <c r="D32" s="8"/>
      <c r="E32" s="8"/>
      <c r="F32" s="8"/>
      <c r="G32" s="35" t="s">
        <v>37</v>
      </c>
      <c r="H32" s="25"/>
      <c r="I32" s="25"/>
      <c r="J32" s="25"/>
      <c r="K32" s="8"/>
      <c r="L32" s="8"/>
      <c r="M32" s="8"/>
    </row>
  </sheetData>
  <sheetProtection algorithmName="SHA-512" hashValue="pxhuJNyTjfvfK4pVZ7+XaOepfdZQo3MP891wrofs3s1hNv9fxtPpVQTl+SU5rVQMKzJezVCulNTUou4I7svBnw==" saltValue="l6ge3aX3Hf6oJgNkodue4w==" spinCount="100000" sheet="1" objects="1" scenarios="1"/>
  <mergeCells count="18">
    <mergeCell ref="D8:F8"/>
    <mergeCell ref="B11:B13"/>
    <mergeCell ref="C11:C13"/>
    <mergeCell ref="D11:D13"/>
    <mergeCell ref="E11:F12"/>
    <mergeCell ref="H11:L11"/>
    <mergeCell ref="B25:G25"/>
    <mergeCell ref="C27:F27"/>
    <mergeCell ref="G27:L27"/>
    <mergeCell ref="C28:F28"/>
    <mergeCell ref="G28:L28"/>
    <mergeCell ref="G11:G13"/>
    <mergeCell ref="C29:F29"/>
    <mergeCell ref="G29:L29"/>
    <mergeCell ref="C30:F30"/>
    <mergeCell ref="G30:L30"/>
    <mergeCell ref="C31:F31"/>
    <mergeCell ref="G31:L31"/>
  </mergeCells>
  <phoneticPr fontId="1"/>
  <dataValidations count="5">
    <dataValidation allowBlank="1" showInputMessage="1" showErrorMessage="1" promptTitle="入力時の注意" prompt="半角文字で、「西暦４桁/月2桁/日2桁」で入力_x000a_（例）2024/04/01" sqref="E15:F24" xr:uid="{0A0F56F5-DE24-43D9-9249-A47AF218DA7B}"/>
    <dataValidation type="list" allowBlank="1" showInputMessage="1" showErrorMessage="1" promptTitle="特別利害関係とは" prompt="一方の者が他方の者の配偶者又は三親等以内の親族である関係" sqref="L15:L24" xr:uid="{E962897A-3CF9-4190-A8EF-B340E1A6BC73}">
      <formula1>$O$17:$O$21</formula1>
    </dataValidation>
    <dataValidation type="list" allowBlank="1" showInputMessage="1" showErrorMessage="1" sqref="H14:I24 J14:L14 J15:J24" xr:uid="{DE3246D8-02F2-4D2E-9EEF-A88DE4E1EFB4}">
      <formula1>$N$17:$N$18</formula1>
    </dataValidation>
    <dataValidation type="list" allowBlank="1" showInputMessage="1" showErrorMessage="1" sqref="C15:C24" xr:uid="{4D989ADF-5748-48A5-9340-43FA7FD8FE60}">
      <formula1>$N$14:$N$15</formula1>
    </dataValidation>
    <dataValidation type="list" allowBlank="1" showInputMessage="1" showErrorMessage="1" promptTitle="特別利害関係とは" prompt="一方の者が他方の者の配偶者又は三親等以内の親族である関係" sqref="K15:K24" xr:uid="{A395AAAC-743F-4432-85B9-1AAF3BEF98D1}">
      <formula1>$N$17:$N$18</formula1>
    </dataValidation>
  </dataValidations>
  <pageMargins left="0.25" right="0.25" top="0.75" bottom="0.75" header="0.3" footer="0.3"/>
  <pageSetup paperSize="8" scale="79" orientation="landscape" verticalDpi="0" r:id="rId1"/>
  <rowBreaks count="1" manualBreakCount="1">
    <brk id="6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理事</vt:lpstr>
      <vt:lpstr>評議員</vt:lpstr>
      <vt:lpstr>監事</vt:lpstr>
      <vt:lpstr>監事!Print_Area</vt:lpstr>
      <vt:lpstr>評議員!Print_Area</vt:lpstr>
      <vt:lpstr>理事!Print_Area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雄一</dc:creator>
  <cp:lastModifiedBy>西田 雄一</cp:lastModifiedBy>
  <cp:lastPrinted>2024-03-04T09:10:56Z</cp:lastPrinted>
  <dcterms:created xsi:type="dcterms:W3CDTF">2015-06-05T18:19:34Z</dcterms:created>
  <dcterms:modified xsi:type="dcterms:W3CDTF">2024-03-22T01:15:44Z</dcterms:modified>
</cp:coreProperties>
</file>