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04_鉱工業指数・工業統計\01月報関係\R6生産&amp;工業動態統計調査&amp;鉱工業(R6.1～12）\100_▼【鉱工業】指数公表関係▼\05_HP掲載用\"/>
    </mc:Choice>
  </mc:AlternateContent>
  <xr:revisionPtr revIDLastSave="0" documentId="8_{AA789BD4-F382-4991-9F9B-C0D37009F282}" xr6:coauthVersionLast="47" xr6:coauthVersionMax="47" xr10:uidLastSave="{00000000-0000-0000-0000-000000000000}"/>
  <bookViews>
    <workbookView xWindow="1785" yWindow="390" windowWidth="19155" windowHeight="12480" xr2:uid="{EC10E284-A242-41B9-9399-9ACE6BDB781B}"/>
  </bookViews>
  <sheets>
    <sheet name="時系列データ" sheetId="1" r:id="rId1"/>
  </sheets>
  <definedNames>
    <definedName name="_xlnm.Print_Area" localSheetId="0">時系列データ!$A$1:$Q$47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D50" i="1"/>
  <c r="E50" i="1"/>
  <c r="F50" i="1"/>
  <c r="F52" i="1" s="1"/>
  <c r="G50" i="1"/>
  <c r="G52" i="1" s="1"/>
  <c r="H50" i="1"/>
  <c r="H52" i="1" s="1"/>
  <c r="I50" i="1"/>
  <c r="J50" i="1"/>
  <c r="K50" i="1"/>
  <c r="L50" i="1"/>
  <c r="M50" i="1"/>
  <c r="N50" i="1"/>
  <c r="N52" i="1" s="1"/>
  <c r="O50" i="1"/>
  <c r="O52" i="1" s="1"/>
  <c r="P50" i="1"/>
  <c r="P52" i="1" s="1"/>
  <c r="P48" i="1" s="1"/>
  <c r="Q50" i="1"/>
  <c r="D51" i="1"/>
  <c r="E51" i="1"/>
  <c r="F51" i="1"/>
  <c r="G51" i="1"/>
  <c r="H51" i="1"/>
  <c r="I51" i="1"/>
  <c r="I52" i="1" s="1"/>
  <c r="I48" i="1" s="1"/>
  <c r="J51" i="1"/>
  <c r="J52" i="1" s="1"/>
  <c r="J48" i="1" s="1"/>
  <c r="K51" i="1"/>
  <c r="L51" i="1"/>
  <c r="M51" i="1"/>
  <c r="N51" i="1"/>
  <c r="O51" i="1"/>
  <c r="P51" i="1"/>
  <c r="Q51" i="1"/>
  <c r="Q52" i="1" s="1"/>
  <c r="Q48" i="1" s="1"/>
  <c r="E52" i="1"/>
  <c r="E48" i="1" s="1"/>
  <c r="K52" i="1"/>
  <c r="L52" i="1"/>
  <c r="M52" i="1"/>
  <c r="L48" i="1" l="1"/>
  <c r="K48" i="1"/>
  <c r="H48" i="1"/>
  <c r="G48" i="1"/>
  <c r="F48" i="1"/>
  <c r="O48" i="1"/>
  <c r="N48" i="1"/>
  <c r="M48" i="1"/>
</calcChain>
</file>

<file path=xl/sharedStrings.xml><?xml version="1.0" encoding="utf-8"?>
<sst xmlns="http://schemas.openxmlformats.org/spreadsheetml/2006/main" count="27" uniqueCount="27">
  <si>
    <t>前月比</t>
    <rPh sb="0" eb="3">
      <t>ゼンゲツヒ</t>
    </rPh>
    <phoneticPr fontId="2"/>
  </si>
  <si>
    <t>コード</t>
    <phoneticPr fontId="2"/>
  </si>
  <si>
    <t>順位</t>
    <rPh sb="0" eb="2">
      <t>ジュンイ</t>
    </rPh>
    <phoneticPr fontId="2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</si>
  <si>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</si>
  <si>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</si>
  <si>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2022年平均</t>
    <rPh sb="4" eb="5">
      <t>ネン</t>
    </rPh>
    <rPh sb="5" eb="7">
      <t>ヘイキン</t>
    </rPh>
    <phoneticPr fontId="2"/>
  </si>
  <si>
    <t>2021年平均</t>
    <rPh sb="4" eb="5">
      <t>ネン</t>
    </rPh>
    <rPh sb="5" eb="7">
      <t>ヘイキン</t>
    </rPh>
    <phoneticPr fontId="2"/>
  </si>
  <si>
    <t>2020年平均</t>
    <rPh sb="4" eb="5">
      <t>ネン</t>
    </rPh>
    <rPh sb="5" eb="7">
      <t>ヘイキン</t>
    </rPh>
    <phoneticPr fontId="2"/>
  </si>
  <si>
    <t>原　指　数</t>
    <rPh sb="0" eb="1">
      <t>ゲン</t>
    </rPh>
    <rPh sb="2" eb="3">
      <t>ユビ</t>
    </rPh>
    <rPh sb="4" eb="5">
      <t>カズ</t>
    </rPh>
    <phoneticPr fontId="2"/>
  </si>
  <si>
    <t>ウエイト</t>
    <phoneticPr fontId="2"/>
  </si>
  <si>
    <t>その他
製造業</t>
    <phoneticPr fontId="2"/>
  </si>
  <si>
    <t>食料品工業</t>
  </si>
  <si>
    <t>繊維工業</t>
  </si>
  <si>
    <t>化学工業</t>
  </si>
  <si>
    <t>窯業・土石製品工業</t>
  </si>
  <si>
    <t>輸送機械
工業</t>
    <phoneticPr fontId="2"/>
  </si>
  <si>
    <t>情報通信
機械工業</t>
    <phoneticPr fontId="2"/>
  </si>
  <si>
    <t>電子部品・デバイス
工業</t>
    <phoneticPr fontId="2"/>
  </si>
  <si>
    <t>電気機械
工業</t>
    <phoneticPr fontId="2"/>
  </si>
  <si>
    <t>はん用・生産用機械
工業</t>
    <rPh sb="2" eb="3">
      <t>ヨウ</t>
    </rPh>
    <rPh sb="4" eb="7">
      <t>セイサンヨウ</t>
    </rPh>
    <phoneticPr fontId="8"/>
  </si>
  <si>
    <t>金属製品
工業</t>
    <rPh sb="2" eb="4">
      <t>セイヒン</t>
    </rPh>
    <phoneticPr fontId="8"/>
  </si>
  <si>
    <t>鉄鋼業</t>
  </si>
  <si>
    <t>鉱業</t>
    <phoneticPr fontId="2"/>
  </si>
  <si>
    <t>製造工業</t>
  </si>
  <si>
    <t>鉱工業総合</t>
  </si>
  <si>
    <t>2020年＝100</t>
    <rPh sb="4" eb="5">
      <t>ネン</t>
    </rPh>
    <phoneticPr fontId="2"/>
  </si>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</sst>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 "/>
    <numFmt numFmtId="178" formatCode="0_ "/>
    <numFmt numFmtId="179" formatCode="0.0;&quot;△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2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distributed" textRotation="255" indent="3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distributed" textRotation="255" indent="3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9" xfId="0" applyNumberForma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distributed" textRotation="255" indent="3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distributed" textRotation="255" indent="3"/>
    </xf>
    <xf numFmtId="177" fontId="0" fillId="3" borderId="3" xfId="0" applyNumberFormat="1" applyFill="1" applyBorder="1">
      <alignment vertical="center"/>
    </xf>
    <xf numFmtId="177" fontId="0" fillId="3" borderId="4" xfId="0" applyNumberFormat="1" applyFill="1" applyBorder="1">
      <alignment vertical="center"/>
    </xf>
    <xf numFmtId="177" fontId="0" fillId="3" borderId="5" xfId="0" applyNumberFormat="1" applyFill="1" applyBorder="1">
      <alignment vertical="center"/>
    </xf>
    <xf numFmtId="177" fontId="0" fillId="3" borderId="13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9" xfId="0" applyNumberFormat="1" applyBorder="1">
      <alignment vertical="center"/>
    </xf>
    <xf numFmtId="177" fontId="0" fillId="0" borderId="1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176" fontId="0" fillId="2" borderId="17" xfId="0" applyNumberFormat="1" applyFill="1" applyBorder="1">
      <alignment vertical="center"/>
    </xf>
    <xf numFmtId="176" fontId="0" fillId="2" borderId="18" xfId="0" applyNumberFormat="1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176" fontId="0" fillId="3" borderId="9" xfId="0" applyNumberFormat="1" applyFill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27" xfId="0" applyNumberFormat="1" applyFont="1" applyBorder="1" applyAlignment="1">
      <alignment horizontal="center" vertical="center" wrapText="1"/>
    </xf>
    <xf numFmtId="179" fontId="7" fillId="0" borderId="28" xfId="0" applyNumberFormat="1" applyFont="1" applyBorder="1" applyAlignment="1">
      <alignment horizontal="center" vertical="center" wrapText="1"/>
    </xf>
    <xf numFmtId="179" fontId="7" fillId="0" borderId="28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29" xfId="0" applyNumberFormat="1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/>
    </xf>
    <xf numFmtId="179" fontId="7" fillId="0" borderId="1" xfId="0" applyNumberFormat="1" applyFont="1" applyBorder="1" applyAlignment="1"/>
    <xf numFmtId="179" fontId="7" fillId="0" borderId="15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/>
    <xf numFmtId="179" fontId="7" fillId="0" borderId="33" xfId="0" applyNumberFormat="1" applyFont="1" applyBorder="1" applyAlignment="1"/>
    <xf numFmtId="179" fontId="7" fillId="0" borderId="20" xfId="0" applyNumberFormat="1" applyFont="1" applyBorder="1" applyAlignment="1">
      <alignment horizontal="left" vertical="center" shrinkToFit="1"/>
    </xf>
    <xf numFmtId="179" fontId="7" fillId="0" borderId="34" xfId="0" applyNumberFormat="1" applyFont="1" applyBorder="1" applyAlignment="1">
      <alignment horizontal="left" vertical="center" shrinkToFit="1"/>
    </xf>
    <xf numFmtId="179" fontId="7" fillId="0" borderId="35" xfId="0" applyNumberFormat="1" applyFont="1" applyBorder="1" applyAlignment="1">
      <alignment horizontal="center" vertical="center"/>
    </xf>
    <xf numFmtId="179" fontId="7" fillId="0" borderId="36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72ED-7315-4A42-B58F-BFD1E38A217C}">
  <sheetPr>
    <tabColor rgb="FFFFFF00"/>
    <pageSetUpPr fitToPage="1"/>
  </sheetPr>
  <dimension ref="A1:Q114"/>
  <sheetViews>
    <sheetView tabSelected="1" view="pageBreakPreview" topLeftCell="A3" zoomScaleNormal="100" zoomScaleSheetLayoutView="100" workbookViewId="0">
      <pane xSplit="1" ySplit="4" topLeftCell="B19" activePane="bottomRight" state="frozen"/>
      <selection activeCell="F55" sqref="F55"/>
      <selection pane="topRight" activeCell="F55" sqref="F55"/>
      <selection pane="bottomLeft" activeCell="F55" sqref="F55"/>
      <selection pane="bottomRight" activeCell="B12" sqref="B12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85" t="s">
        <v>26</v>
      </c>
    </row>
    <row r="2" spans="1:17" ht="19.5" thickBot="1" x14ac:dyDescent="0.45">
      <c r="Q2" s="84" t="s">
        <v>25</v>
      </c>
    </row>
    <row r="3" spans="1:17" x14ac:dyDescent="0.15">
      <c r="A3" s="83"/>
      <c r="B3" s="82"/>
      <c r="C3" s="81" t="s">
        <v>24</v>
      </c>
      <c r="D3" s="8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8"/>
    </row>
    <row r="4" spans="1:17" x14ac:dyDescent="0.15">
      <c r="A4" s="74"/>
      <c r="B4" s="73"/>
      <c r="C4" s="77"/>
      <c r="D4" s="68" t="s">
        <v>23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5" t="s">
        <v>22</v>
      </c>
    </row>
    <row r="5" spans="1:17" ht="46.5" customHeight="1" thickBot="1" x14ac:dyDescent="0.45">
      <c r="A5" s="74"/>
      <c r="B5" s="73"/>
      <c r="C5" s="72"/>
      <c r="D5" s="71"/>
      <c r="E5" s="70" t="s">
        <v>21</v>
      </c>
      <c r="F5" s="69" t="s">
        <v>20</v>
      </c>
      <c r="G5" s="69" t="s">
        <v>19</v>
      </c>
      <c r="H5" s="69" t="s">
        <v>18</v>
      </c>
      <c r="I5" s="69" t="s">
        <v>17</v>
      </c>
      <c r="J5" s="69" t="s">
        <v>16</v>
      </c>
      <c r="K5" s="69" t="s">
        <v>15</v>
      </c>
      <c r="L5" s="69" t="s">
        <v>14</v>
      </c>
      <c r="M5" s="69" t="s">
        <v>13</v>
      </c>
      <c r="N5" s="69" t="s">
        <v>12</v>
      </c>
      <c r="O5" s="69" t="s">
        <v>11</v>
      </c>
      <c r="P5" s="68" t="s">
        <v>10</v>
      </c>
      <c r="Q5" s="67"/>
    </row>
    <row r="6" spans="1:17" ht="20.25" customHeight="1" thickBot="1" x14ac:dyDescent="0.45">
      <c r="A6" s="66" t="s">
        <v>9</v>
      </c>
      <c r="B6" s="65"/>
      <c r="C6" s="64">
        <v>10000</v>
      </c>
      <c r="D6" s="64">
        <v>9942.5</v>
      </c>
      <c r="E6" s="64">
        <v>103.5</v>
      </c>
      <c r="F6" s="64">
        <v>156</v>
      </c>
      <c r="G6" s="64">
        <v>1463.8</v>
      </c>
      <c r="H6" s="64">
        <v>356.9</v>
      </c>
      <c r="I6" s="64">
        <v>3430.5</v>
      </c>
      <c r="J6" s="64">
        <v>101.4</v>
      </c>
      <c r="K6" s="64">
        <v>1545.3</v>
      </c>
      <c r="L6" s="64">
        <v>347.2</v>
      </c>
      <c r="M6" s="64">
        <v>110.2</v>
      </c>
      <c r="N6" s="64">
        <v>250.4</v>
      </c>
      <c r="O6" s="64">
        <v>1707.8</v>
      </c>
      <c r="P6" s="64">
        <v>369.5</v>
      </c>
      <c r="Q6" s="63">
        <v>57.5</v>
      </c>
    </row>
    <row r="7" spans="1:17" ht="15" customHeight="1" x14ac:dyDescent="0.4">
      <c r="A7" s="62" t="s">
        <v>8</v>
      </c>
      <c r="B7" s="61"/>
      <c r="C7" s="60"/>
      <c r="D7" s="60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8"/>
    </row>
    <row r="8" spans="1:17" ht="15.75" customHeight="1" x14ac:dyDescent="0.4">
      <c r="A8" s="45"/>
      <c r="B8" s="57" t="s">
        <v>7</v>
      </c>
      <c r="C8" s="26">
        <v>100.00833333333334</v>
      </c>
      <c r="D8" s="26">
        <v>100.00833333333333</v>
      </c>
      <c r="E8" s="25">
        <v>99.983333333333334</v>
      </c>
      <c r="F8" s="25">
        <v>100</v>
      </c>
      <c r="G8" s="25">
        <v>100</v>
      </c>
      <c r="H8" s="25">
        <v>100.01666666666665</v>
      </c>
      <c r="I8" s="25">
        <v>100.00833333333333</v>
      </c>
      <c r="J8" s="25">
        <v>100</v>
      </c>
      <c r="K8" s="25">
        <v>100.01666666666667</v>
      </c>
      <c r="L8" s="25">
        <v>100</v>
      </c>
      <c r="M8" s="25">
        <v>99.991666666666674</v>
      </c>
      <c r="N8" s="25">
        <v>99.966666666666654</v>
      </c>
      <c r="O8" s="25">
        <v>99.966666666666654</v>
      </c>
      <c r="P8" s="47">
        <v>100.00833333333334</v>
      </c>
      <c r="Q8" s="46">
        <v>100.01666666666665</v>
      </c>
    </row>
    <row r="9" spans="1:17" ht="15.75" customHeight="1" x14ac:dyDescent="0.4">
      <c r="A9" s="45"/>
      <c r="B9" s="56" t="s">
        <v>6</v>
      </c>
      <c r="C9" s="54">
        <v>101.90833333333335</v>
      </c>
      <c r="D9" s="54">
        <v>101.86666666666667</v>
      </c>
      <c r="E9" s="53">
        <v>91.449999999999989</v>
      </c>
      <c r="F9" s="53">
        <v>100.80000000000001</v>
      </c>
      <c r="G9" s="53">
        <v>61.616666666666674</v>
      </c>
      <c r="H9" s="53">
        <v>129.94166666666666</v>
      </c>
      <c r="I9" s="53">
        <v>124.42499999999997</v>
      </c>
      <c r="J9" s="53">
        <v>115.20833333333333</v>
      </c>
      <c r="K9" s="53">
        <v>83.86666666666666</v>
      </c>
      <c r="L9" s="53">
        <v>88</v>
      </c>
      <c r="M9" s="53">
        <v>97.191666666666677</v>
      </c>
      <c r="N9" s="53">
        <v>113.70833333333333</v>
      </c>
      <c r="O9" s="53">
        <v>100.59166666666665</v>
      </c>
      <c r="P9" s="52">
        <v>111.81666666666666</v>
      </c>
      <c r="Q9" s="51">
        <v>109.85833333333333</v>
      </c>
    </row>
    <row r="10" spans="1:17" ht="15.75" customHeight="1" x14ac:dyDescent="0.4">
      <c r="A10" s="45"/>
      <c r="B10" s="57" t="s">
        <v>5</v>
      </c>
      <c r="C10" s="26">
        <v>99.225000000000009</v>
      </c>
      <c r="D10" s="26">
        <v>99.058333333333337</v>
      </c>
      <c r="E10" s="25">
        <v>93.074999999999989</v>
      </c>
      <c r="F10" s="25">
        <v>122.99166666666667</v>
      </c>
      <c r="G10" s="25">
        <v>54.891666666666673</v>
      </c>
      <c r="H10" s="25">
        <v>90.441666666666677</v>
      </c>
      <c r="I10" s="25">
        <v>114.28333333333332</v>
      </c>
      <c r="J10" s="25">
        <v>130.34166666666667</v>
      </c>
      <c r="K10" s="25">
        <v>87.716666666666654</v>
      </c>
      <c r="L10" s="25">
        <v>79.933333333333323</v>
      </c>
      <c r="M10" s="25">
        <v>105.95833333333331</v>
      </c>
      <c r="N10" s="25">
        <v>117.97500000000001</v>
      </c>
      <c r="O10" s="25">
        <v>107.45833333333333</v>
      </c>
      <c r="P10" s="47">
        <v>135.74166666666667</v>
      </c>
      <c r="Q10" s="46">
        <v>130.31666666666669</v>
      </c>
    </row>
    <row r="11" spans="1:17" ht="15.75" customHeight="1" x14ac:dyDescent="0.4">
      <c r="A11" s="45"/>
      <c r="B11" s="56"/>
      <c r="C11" s="54"/>
      <c r="D11" s="5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2"/>
      <c r="Q11" s="51"/>
    </row>
    <row r="12" spans="1:17" x14ac:dyDescent="0.4">
      <c r="A12" s="45"/>
      <c r="B12" s="48">
        <v>202301</v>
      </c>
      <c r="C12" s="26">
        <v>83</v>
      </c>
      <c r="D12" s="26">
        <v>83</v>
      </c>
      <c r="E12" s="25">
        <v>77.5</v>
      </c>
      <c r="F12" s="25">
        <v>61.8</v>
      </c>
      <c r="G12" s="25">
        <v>43.800000000000004</v>
      </c>
      <c r="H12" s="25">
        <v>135.79999999999998</v>
      </c>
      <c r="I12" s="25">
        <v>79.199999999999989</v>
      </c>
      <c r="J12" s="25">
        <v>77.5</v>
      </c>
      <c r="K12" s="25">
        <v>89.000000000000014</v>
      </c>
      <c r="L12" s="25">
        <v>62.9</v>
      </c>
      <c r="M12" s="25">
        <v>116.1</v>
      </c>
      <c r="N12" s="25">
        <v>103.19999999999999</v>
      </c>
      <c r="O12" s="25">
        <v>100.39999999999999</v>
      </c>
      <c r="P12" s="47">
        <v>124.39999999999999</v>
      </c>
      <c r="Q12" s="46">
        <v>80</v>
      </c>
    </row>
    <row r="13" spans="1:17" ht="15.75" customHeight="1" x14ac:dyDescent="0.4">
      <c r="A13" s="45"/>
      <c r="B13" s="55">
        <v>202302</v>
      </c>
      <c r="C13" s="54">
        <v>87.2</v>
      </c>
      <c r="D13" s="54">
        <v>87.1</v>
      </c>
      <c r="E13" s="53">
        <v>88.699999999999989</v>
      </c>
      <c r="F13" s="53">
        <v>66.2</v>
      </c>
      <c r="G13" s="53">
        <v>59.800000000000011</v>
      </c>
      <c r="H13" s="53">
        <v>111.9</v>
      </c>
      <c r="I13" s="53">
        <v>80.600000000000009</v>
      </c>
      <c r="J13" s="53">
        <v>143.4</v>
      </c>
      <c r="K13" s="53">
        <v>82.7</v>
      </c>
      <c r="L13" s="53">
        <v>76.999999999999986</v>
      </c>
      <c r="M13" s="53">
        <v>128.5</v>
      </c>
      <c r="N13" s="53">
        <v>108.1</v>
      </c>
      <c r="O13" s="53">
        <v>108.60000000000001</v>
      </c>
      <c r="P13" s="52">
        <v>125.80000000000001</v>
      </c>
      <c r="Q13" s="51">
        <v>98.4</v>
      </c>
    </row>
    <row r="14" spans="1:17" ht="15.75" customHeight="1" x14ac:dyDescent="0.4">
      <c r="A14" s="45"/>
      <c r="B14" s="48">
        <v>202303</v>
      </c>
      <c r="C14" s="26">
        <v>107.3</v>
      </c>
      <c r="D14" s="26">
        <v>107.3</v>
      </c>
      <c r="E14" s="25">
        <v>97.1</v>
      </c>
      <c r="F14" s="25">
        <v>181.60000000000002</v>
      </c>
      <c r="G14" s="25">
        <v>76.199999999999989</v>
      </c>
      <c r="H14" s="25">
        <v>168.79999999999998</v>
      </c>
      <c r="I14" s="25">
        <v>104.69999999999999</v>
      </c>
      <c r="J14" s="25">
        <v>159.1</v>
      </c>
      <c r="K14" s="25">
        <v>94.6</v>
      </c>
      <c r="L14" s="25">
        <v>79.800000000000011</v>
      </c>
      <c r="M14" s="25">
        <v>94.899999999999991</v>
      </c>
      <c r="N14" s="25">
        <v>139</v>
      </c>
      <c r="O14" s="25">
        <v>118.2</v>
      </c>
      <c r="P14" s="47">
        <v>164.4</v>
      </c>
      <c r="Q14" s="46">
        <v>108.3</v>
      </c>
    </row>
    <row r="15" spans="1:17" ht="15.75" customHeight="1" x14ac:dyDescent="0.4">
      <c r="A15" s="45"/>
      <c r="B15" s="55">
        <v>202304</v>
      </c>
      <c r="C15" s="54">
        <v>80.8</v>
      </c>
      <c r="D15" s="54">
        <v>81</v>
      </c>
      <c r="E15" s="53">
        <v>94.6</v>
      </c>
      <c r="F15" s="53">
        <v>78.7</v>
      </c>
      <c r="G15" s="53">
        <v>30.400000000000002</v>
      </c>
      <c r="H15" s="53">
        <v>76.099999999999994</v>
      </c>
      <c r="I15" s="53">
        <v>76.400000000000006</v>
      </c>
      <c r="J15" s="53">
        <v>160.1</v>
      </c>
      <c r="K15" s="53">
        <v>90.9</v>
      </c>
      <c r="L15" s="53">
        <v>72.599999999999994</v>
      </c>
      <c r="M15" s="53">
        <v>69.699999999999989</v>
      </c>
      <c r="N15" s="53">
        <v>126.7</v>
      </c>
      <c r="O15" s="53">
        <v>105.7</v>
      </c>
      <c r="P15" s="52">
        <v>128.20000000000002</v>
      </c>
      <c r="Q15" s="51">
        <v>37.900000000000006</v>
      </c>
    </row>
    <row r="16" spans="1:17" ht="15.75" customHeight="1" x14ac:dyDescent="0.4">
      <c r="A16" s="45"/>
      <c r="B16" s="48">
        <v>202305</v>
      </c>
      <c r="C16" s="26">
        <v>86.3</v>
      </c>
      <c r="D16" s="26">
        <v>86.1</v>
      </c>
      <c r="E16" s="25">
        <v>79.900000000000006</v>
      </c>
      <c r="F16" s="25">
        <v>67.5</v>
      </c>
      <c r="G16" s="25">
        <v>27</v>
      </c>
      <c r="H16" s="25">
        <v>118.4</v>
      </c>
      <c r="I16" s="25">
        <v>92.4</v>
      </c>
      <c r="J16" s="25">
        <v>164.49999999999997</v>
      </c>
      <c r="K16" s="25">
        <v>85.399999999999991</v>
      </c>
      <c r="L16" s="25">
        <v>73.699999999999989</v>
      </c>
      <c r="M16" s="25">
        <v>119.2</v>
      </c>
      <c r="N16" s="25">
        <v>114.89999999999999</v>
      </c>
      <c r="O16" s="25">
        <v>103.10000000000004</v>
      </c>
      <c r="P16" s="47">
        <v>124.7</v>
      </c>
      <c r="Q16" s="46">
        <v>115.19999999999999</v>
      </c>
    </row>
    <row r="17" spans="1:17" ht="15.75" customHeight="1" x14ac:dyDescent="0.4">
      <c r="A17" s="45"/>
      <c r="B17" s="55">
        <v>202306</v>
      </c>
      <c r="C17" s="54">
        <v>99.6</v>
      </c>
      <c r="D17" s="54">
        <v>99.7</v>
      </c>
      <c r="E17" s="53">
        <v>86.1</v>
      </c>
      <c r="F17" s="53">
        <v>92</v>
      </c>
      <c r="G17" s="53">
        <v>83.899999999999991</v>
      </c>
      <c r="H17" s="53">
        <v>92.4</v>
      </c>
      <c r="I17" s="53">
        <v>100.2</v>
      </c>
      <c r="J17" s="53">
        <v>225.8</v>
      </c>
      <c r="K17" s="53">
        <v>102.60000000000001</v>
      </c>
      <c r="L17" s="53">
        <v>78.399999999999991</v>
      </c>
      <c r="M17" s="53">
        <v>98</v>
      </c>
      <c r="N17" s="53">
        <v>110.89999999999999</v>
      </c>
      <c r="O17" s="53">
        <v>102.1</v>
      </c>
      <c r="P17" s="52">
        <v>125.8</v>
      </c>
      <c r="Q17" s="51">
        <v>90.4</v>
      </c>
    </row>
    <row r="18" spans="1:17" ht="15.75" customHeight="1" x14ac:dyDescent="0.4">
      <c r="A18" s="45"/>
      <c r="B18" s="48">
        <v>202307</v>
      </c>
      <c r="C18" s="26">
        <v>96.4</v>
      </c>
      <c r="D18" s="26">
        <v>96.5</v>
      </c>
      <c r="E18" s="25">
        <v>82.1</v>
      </c>
      <c r="F18" s="25">
        <v>74.099999999999994</v>
      </c>
      <c r="G18" s="25">
        <v>42.7</v>
      </c>
      <c r="H18" s="25">
        <v>255.8</v>
      </c>
      <c r="I18" s="25">
        <v>98.2</v>
      </c>
      <c r="J18" s="25">
        <v>179.29999999999998</v>
      </c>
      <c r="K18" s="25">
        <v>89.700000000000017</v>
      </c>
      <c r="L18" s="25">
        <v>80.100000000000009</v>
      </c>
      <c r="M18" s="25">
        <v>101.3</v>
      </c>
      <c r="N18" s="25">
        <v>103.39999999999999</v>
      </c>
      <c r="O18" s="25">
        <v>106.69999999999999</v>
      </c>
      <c r="P18" s="47">
        <v>121.89999999999999</v>
      </c>
      <c r="Q18" s="46">
        <v>85.8</v>
      </c>
    </row>
    <row r="19" spans="1:17" ht="15.75" customHeight="1" x14ac:dyDescent="0.4">
      <c r="A19" s="45"/>
      <c r="B19" s="55">
        <v>202308</v>
      </c>
      <c r="C19" s="54">
        <v>97.5</v>
      </c>
      <c r="D19" s="54">
        <v>97.7</v>
      </c>
      <c r="E19" s="53">
        <v>79.099999999999994</v>
      </c>
      <c r="F19" s="53">
        <v>177.70000000000002</v>
      </c>
      <c r="G19" s="53">
        <v>59.5</v>
      </c>
      <c r="H19" s="53">
        <v>169.7</v>
      </c>
      <c r="I19" s="53">
        <v>107.39999999999999</v>
      </c>
      <c r="J19" s="53">
        <v>152.4</v>
      </c>
      <c r="K19" s="53">
        <v>79.300000000000011</v>
      </c>
      <c r="L19" s="53">
        <v>66.099999999999994</v>
      </c>
      <c r="M19" s="53">
        <v>89.999999999999986</v>
      </c>
      <c r="N19" s="53">
        <v>100.00000000000001</v>
      </c>
      <c r="O19" s="53">
        <v>105.30000000000001</v>
      </c>
      <c r="P19" s="52">
        <v>118.2</v>
      </c>
      <c r="Q19" s="51">
        <v>69.699999999999989</v>
      </c>
    </row>
    <row r="20" spans="1:17" ht="15.75" customHeight="1" x14ac:dyDescent="0.4">
      <c r="A20" s="45"/>
      <c r="B20" s="48">
        <v>202309</v>
      </c>
      <c r="C20" s="26">
        <v>95.6</v>
      </c>
      <c r="D20" s="26">
        <v>95.7</v>
      </c>
      <c r="E20" s="25">
        <v>83.8</v>
      </c>
      <c r="F20" s="25">
        <v>80.7</v>
      </c>
      <c r="G20" s="25">
        <v>94.59999999999998</v>
      </c>
      <c r="H20" s="25">
        <v>109.89999999999999</v>
      </c>
      <c r="I20" s="25">
        <v>100.69999999999999</v>
      </c>
      <c r="J20" s="25">
        <v>174.20000000000002</v>
      </c>
      <c r="K20" s="25">
        <v>79.800000000000011</v>
      </c>
      <c r="L20" s="25">
        <v>79.099999999999994</v>
      </c>
      <c r="M20" s="25">
        <v>102.1</v>
      </c>
      <c r="N20" s="25">
        <v>99.299999999999983</v>
      </c>
      <c r="O20" s="25">
        <v>91.100000000000009</v>
      </c>
      <c r="P20" s="47">
        <v>126.10000000000001</v>
      </c>
      <c r="Q20" s="46">
        <v>84.4</v>
      </c>
    </row>
    <row r="21" spans="1:17" ht="15.75" customHeight="1" x14ac:dyDescent="0.4">
      <c r="A21" s="45"/>
      <c r="B21" s="55">
        <v>202310</v>
      </c>
      <c r="C21" s="54">
        <v>101.7</v>
      </c>
      <c r="D21" s="54">
        <v>101.9</v>
      </c>
      <c r="E21" s="53">
        <v>92.6</v>
      </c>
      <c r="F21" s="53">
        <v>92.1</v>
      </c>
      <c r="G21" s="53">
        <v>59.199999999999996</v>
      </c>
      <c r="H21" s="53">
        <v>71.899999999999991</v>
      </c>
      <c r="I21" s="53">
        <v>117.5</v>
      </c>
      <c r="J21" s="53">
        <v>175.70000000000002</v>
      </c>
      <c r="K21" s="53">
        <v>94.8</v>
      </c>
      <c r="L21" s="53">
        <v>86.5</v>
      </c>
      <c r="M21" s="53">
        <v>59.2</v>
      </c>
      <c r="N21" s="53">
        <v>118.40000000000002</v>
      </c>
      <c r="O21" s="53">
        <v>110.8</v>
      </c>
      <c r="P21" s="52">
        <v>146.1</v>
      </c>
      <c r="Q21" s="51">
        <v>62.599999999999994</v>
      </c>
    </row>
    <row r="22" spans="1:17" ht="15.75" customHeight="1" x14ac:dyDescent="0.4">
      <c r="A22" s="45"/>
      <c r="B22" s="48">
        <v>202311</v>
      </c>
      <c r="C22" s="26">
        <v>98.5</v>
      </c>
      <c r="D22" s="26">
        <v>98.6</v>
      </c>
      <c r="E22" s="25">
        <v>82.4</v>
      </c>
      <c r="F22" s="25">
        <v>71.8</v>
      </c>
      <c r="G22" s="25">
        <v>84.300000000000011</v>
      </c>
      <c r="H22" s="25">
        <v>171</v>
      </c>
      <c r="I22" s="25">
        <v>91.100000000000009</v>
      </c>
      <c r="J22" s="25">
        <v>198.1</v>
      </c>
      <c r="K22" s="25">
        <v>87.699999999999989</v>
      </c>
      <c r="L22" s="25">
        <v>86.199999999999989</v>
      </c>
      <c r="M22" s="25">
        <v>103.7</v>
      </c>
      <c r="N22" s="25">
        <v>105.9</v>
      </c>
      <c r="O22" s="25">
        <v>111.69999999999997</v>
      </c>
      <c r="P22" s="47">
        <v>132.59999999999997</v>
      </c>
      <c r="Q22" s="46">
        <v>73.3</v>
      </c>
    </row>
    <row r="23" spans="1:17" ht="15.75" customHeight="1" x14ac:dyDescent="0.4">
      <c r="A23" s="45"/>
      <c r="B23" s="44">
        <v>202312</v>
      </c>
      <c r="C23" s="30">
        <v>108</v>
      </c>
      <c r="D23" s="30">
        <v>108.2</v>
      </c>
      <c r="E23" s="16">
        <v>80.5</v>
      </c>
      <c r="F23" s="16">
        <v>135.19999999999999</v>
      </c>
      <c r="G23" s="16">
        <v>126.20000000000002</v>
      </c>
      <c r="H23" s="16">
        <v>88.399999999999991</v>
      </c>
      <c r="I23" s="16">
        <v>96.199999999999989</v>
      </c>
      <c r="J23" s="16">
        <v>188.60000000000002</v>
      </c>
      <c r="K23" s="16">
        <v>88.800000000000011</v>
      </c>
      <c r="L23" s="16">
        <v>82.6</v>
      </c>
      <c r="M23" s="16">
        <v>108.39999999999999</v>
      </c>
      <c r="N23" s="16">
        <v>102.3</v>
      </c>
      <c r="O23" s="16">
        <v>133.59999999999997</v>
      </c>
      <c r="P23" s="50">
        <v>133.69999999999999</v>
      </c>
      <c r="Q23" s="49">
        <v>65.400000000000006</v>
      </c>
    </row>
    <row r="24" spans="1:17" ht="15.75" customHeight="1" x14ac:dyDescent="0.4">
      <c r="A24" s="45"/>
      <c r="B24" s="48">
        <v>202401</v>
      </c>
      <c r="C24" s="26">
        <v>114.1</v>
      </c>
      <c r="D24" s="26">
        <v>114.2</v>
      </c>
      <c r="E24" s="25">
        <v>85.300000000000011</v>
      </c>
      <c r="F24" s="25">
        <v>79.7</v>
      </c>
      <c r="G24" s="25">
        <v>103.59999999999998</v>
      </c>
      <c r="H24" s="25">
        <v>141.5</v>
      </c>
      <c r="I24" s="25">
        <v>148.20000000000002</v>
      </c>
      <c r="J24" s="25">
        <v>160.59999999999997</v>
      </c>
      <c r="K24" s="25">
        <v>85.300000000000011</v>
      </c>
      <c r="L24" s="25">
        <v>67.5</v>
      </c>
      <c r="M24" s="25">
        <v>53.400000000000006</v>
      </c>
      <c r="N24" s="25">
        <v>107.6</v>
      </c>
      <c r="O24" s="25">
        <v>90.90000000000002</v>
      </c>
      <c r="P24" s="47">
        <v>119.60000000000001</v>
      </c>
      <c r="Q24" s="46">
        <v>104.5</v>
      </c>
    </row>
    <row r="25" spans="1:17" ht="15.75" customHeight="1" x14ac:dyDescent="0.4">
      <c r="A25" s="45"/>
      <c r="B25" s="44">
        <v>202402</v>
      </c>
      <c r="C25" s="30">
        <v>115.4</v>
      </c>
      <c r="D25" s="30">
        <v>115.5</v>
      </c>
      <c r="E25" s="16">
        <v>78.800000000000011</v>
      </c>
      <c r="F25" s="16">
        <v>77.599999999999994</v>
      </c>
      <c r="G25" s="16">
        <v>122.09999999999998</v>
      </c>
      <c r="H25" s="16">
        <v>114.89999999999999</v>
      </c>
      <c r="I25" s="16">
        <v>123.60000000000001</v>
      </c>
      <c r="J25" s="16">
        <v>186.4</v>
      </c>
      <c r="K25" s="16">
        <v>127.5</v>
      </c>
      <c r="L25" s="16">
        <v>69.3</v>
      </c>
      <c r="M25" s="16">
        <v>98.800000000000011</v>
      </c>
      <c r="N25" s="16">
        <v>108.39999999999999</v>
      </c>
      <c r="O25" s="16">
        <v>94.4</v>
      </c>
      <c r="P25" s="50">
        <v>120.9</v>
      </c>
      <c r="Q25" s="49">
        <v>103.5</v>
      </c>
    </row>
    <row r="26" spans="1:17" ht="15.75" customHeight="1" x14ac:dyDescent="0.4">
      <c r="A26" s="45"/>
      <c r="B26" s="48">
        <v>202403</v>
      </c>
      <c r="C26" s="26">
        <v>139.80000000000001</v>
      </c>
      <c r="D26" s="26">
        <v>140.1</v>
      </c>
      <c r="E26" s="25">
        <v>84.199999999999989</v>
      </c>
      <c r="F26" s="25">
        <v>401.1</v>
      </c>
      <c r="G26" s="25">
        <v>204</v>
      </c>
      <c r="H26" s="25">
        <v>152.40000000000003</v>
      </c>
      <c r="I26" s="25">
        <v>131.9</v>
      </c>
      <c r="J26" s="25">
        <v>176.29999999999995</v>
      </c>
      <c r="K26" s="25">
        <v>131</v>
      </c>
      <c r="L26" s="25">
        <v>67.999999999999986</v>
      </c>
      <c r="M26" s="25">
        <v>111.5</v>
      </c>
      <c r="N26" s="25">
        <v>100.89999999999999</v>
      </c>
      <c r="O26" s="25">
        <v>100.69999999999997</v>
      </c>
      <c r="P26" s="47">
        <v>169.3</v>
      </c>
      <c r="Q26" s="46">
        <v>81</v>
      </c>
    </row>
    <row r="27" spans="1:17" ht="15.75" hidden="1" customHeight="1" x14ac:dyDescent="0.4">
      <c r="A27" s="45"/>
      <c r="B27" s="44"/>
      <c r="C27" s="43"/>
      <c r="D27" s="42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0"/>
    </row>
    <row r="28" spans="1:17" ht="19.5" thickBot="1" x14ac:dyDescent="0.45">
      <c r="A28" s="39"/>
      <c r="B28" s="38"/>
      <c r="C28" s="37"/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4"/>
    </row>
    <row r="29" spans="1:17" ht="13.15" customHeight="1" x14ac:dyDescent="0.4">
      <c r="A29" s="33" t="s">
        <v>4</v>
      </c>
      <c r="B29" s="32"/>
      <c r="C29" s="30"/>
      <c r="D29" s="3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9"/>
    </row>
    <row r="30" spans="1:17" ht="15.75" customHeight="1" x14ac:dyDescent="0.4">
      <c r="A30" s="28"/>
      <c r="B30" s="27">
        <v>202301</v>
      </c>
      <c r="C30" s="26">
        <v>95.7</v>
      </c>
      <c r="D30" s="26">
        <v>95.8</v>
      </c>
      <c r="E30" s="25">
        <v>81.5</v>
      </c>
      <c r="F30" s="25">
        <v>71.400000000000006</v>
      </c>
      <c r="G30" s="25">
        <v>89.5</v>
      </c>
      <c r="H30" s="25">
        <v>136.1</v>
      </c>
      <c r="I30" s="25">
        <v>83.700000000000017</v>
      </c>
      <c r="J30" s="25">
        <v>86.9</v>
      </c>
      <c r="K30" s="25">
        <v>94.899999999999991</v>
      </c>
      <c r="L30" s="25">
        <v>70.500000000000014</v>
      </c>
      <c r="M30" s="25">
        <v>108.6</v>
      </c>
      <c r="N30" s="25">
        <v>112.49999999999999</v>
      </c>
      <c r="O30" s="25">
        <v>113.89999999999999</v>
      </c>
      <c r="P30" s="25">
        <v>139.5</v>
      </c>
      <c r="Q30" s="24">
        <v>84.1</v>
      </c>
    </row>
    <row r="31" spans="1:17" ht="15.75" customHeight="1" x14ac:dyDescent="0.4">
      <c r="A31" s="28"/>
      <c r="B31" s="31">
        <v>202302</v>
      </c>
      <c r="C31" s="30">
        <v>99.9</v>
      </c>
      <c r="D31" s="30">
        <v>99.8</v>
      </c>
      <c r="E31" s="16">
        <v>85.6</v>
      </c>
      <c r="F31" s="16">
        <v>66.399999999999991</v>
      </c>
      <c r="G31" s="16">
        <v>96.7</v>
      </c>
      <c r="H31" s="16">
        <v>90</v>
      </c>
      <c r="I31" s="16">
        <v>91.8</v>
      </c>
      <c r="J31" s="16">
        <v>159.4</v>
      </c>
      <c r="K31" s="16">
        <v>87.5</v>
      </c>
      <c r="L31" s="16">
        <v>77.400000000000006</v>
      </c>
      <c r="M31" s="16">
        <v>114.1</v>
      </c>
      <c r="N31" s="16">
        <v>117.3</v>
      </c>
      <c r="O31" s="16">
        <v>126.8</v>
      </c>
      <c r="P31" s="16">
        <v>127.99999999999999</v>
      </c>
      <c r="Q31" s="29">
        <v>111.6</v>
      </c>
    </row>
    <row r="32" spans="1:17" ht="15.75" customHeight="1" x14ac:dyDescent="0.4">
      <c r="A32" s="28"/>
      <c r="B32" s="27">
        <v>202303</v>
      </c>
      <c r="C32" s="26">
        <v>100.6</v>
      </c>
      <c r="D32" s="26">
        <v>100.6</v>
      </c>
      <c r="E32" s="25">
        <v>91.199999999999989</v>
      </c>
      <c r="F32" s="25">
        <v>166.8</v>
      </c>
      <c r="G32" s="25">
        <v>56.8</v>
      </c>
      <c r="H32" s="25">
        <v>125.3</v>
      </c>
      <c r="I32" s="25">
        <v>104.10000000000001</v>
      </c>
      <c r="J32" s="25">
        <v>143.10000000000002</v>
      </c>
      <c r="K32" s="25">
        <v>90.8</v>
      </c>
      <c r="L32" s="25">
        <v>77.800000000000011</v>
      </c>
      <c r="M32" s="25">
        <v>148.9</v>
      </c>
      <c r="N32" s="25">
        <v>123.6</v>
      </c>
      <c r="O32" s="25">
        <v>119.6</v>
      </c>
      <c r="P32" s="25">
        <v>125.10000000000001</v>
      </c>
      <c r="Q32" s="24">
        <v>98.5</v>
      </c>
    </row>
    <row r="33" spans="1:17" ht="15.75" customHeight="1" x14ac:dyDescent="0.4">
      <c r="A33" s="28"/>
      <c r="B33" s="31">
        <v>202304</v>
      </c>
      <c r="C33" s="30">
        <v>84.2</v>
      </c>
      <c r="D33" s="30">
        <v>84.5</v>
      </c>
      <c r="E33" s="16">
        <v>94.399999999999991</v>
      </c>
      <c r="F33" s="16">
        <v>82.300000000000011</v>
      </c>
      <c r="G33" s="16">
        <v>46.199999999999996</v>
      </c>
      <c r="H33" s="16">
        <v>101.6</v>
      </c>
      <c r="I33" s="16">
        <v>72.2</v>
      </c>
      <c r="J33" s="16">
        <v>189.1</v>
      </c>
      <c r="K33" s="16">
        <v>97.1</v>
      </c>
      <c r="L33" s="16">
        <v>72.099999999999994</v>
      </c>
      <c r="M33" s="16">
        <v>73.900000000000006</v>
      </c>
      <c r="N33" s="16">
        <v>113.6</v>
      </c>
      <c r="O33" s="16">
        <v>109.60000000000001</v>
      </c>
      <c r="P33" s="16">
        <v>130.30000000000001</v>
      </c>
      <c r="Q33" s="29">
        <v>35.200000000000003</v>
      </c>
    </row>
    <row r="34" spans="1:17" ht="15.75" customHeight="1" x14ac:dyDescent="0.4">
      <c r="A34" s="28"/>
      <c r="B34" s="27">
        <v>202305</v>
      </c>
      <c r="C34" s="26">
        <v>95.1</v>
      </c>
      <c r="D34" s="26">
        <v>94.9</v>
      </c>
      <c r="E34" s="25">
        <v>83.4</v>
      </c>
      <c r="F34" s="25">
        <v>69.400000000000006</v>
      </c>
      <c r="G34" s="25">
        <v>44.400000000000006</v>
      </c>
      <c r="H34" s="25">
        <v>135.1</v>
      </c>
      <c r="I34" s="25">
        <v>96.199999999999989</v>
      </c>
      <c r="J34" s="25">
        <v>209.3</v>
      </c>
      <c r="K34" s="25">
        <v>97.8</v>
      </c>
      <c r="L34" s="25">
        <v>81.2</v>
      </c>
      <c r="M34" s="25">
        <v>102.80000000000001</v>
      </c>
      <c r="N34" s="25">
        <v>116.60000000000001</v>
      </c>
      <c r="O34" s="25">
        <v>112.20000000000002</v>
      </c>
      <c r="P34" s="25">
        <v>130</v>
      </c>
      <c r="Q34" s="24">
        <v>126.6</v>
      </c>
    </row>
    <row r="35" spans="1:17" ht="15.75" customHeight="1" x14ac:dyDescent="0.4">
      <c r="A35" s="28"/>
      <c r="B35" s="31">
        <v>202306</v>
      </c>
      <c r="C35" s="30">
        <v>101.5</v>
      </c>
      <c r="D35" s="30">
        <v>101.5</v>
      </c>
      <c r="E35" s="16">
        <v>83</v>
      </c>
      <c r="F35" s="16">
        <v>91.6</v>
      </c>
      <c r="G35" s="16">
        <v>42.8</v>
      </c>
      <c r="H35" s="16">
        <v>114.3</v>
      </c>
      <c r="I35" s="16">
        <v>109</v>
      </c>
      <c r="J35" s="16">
        <v>256</v>
      </c>
      <c r="K35" s="16">
        <v>106.7</v>
      </c>
      <c r="L35" s="16">
        <v>80.500000000000014</v>
      </c>
      <c r="M35" s="16">
        <v>92.600000000000009</v>
      </c>
      <c r="N35" s="16">
        <v>108.39999999999999</v>
      </c>
      <c r="O35" s="16">
        <v>120.8</v>
      </c>
      <c r="P35" s="16">
        <v>125.60000000000001</v>
      </c>
      <c r="Q35" s="29">
        <v>97.300000000000011</v>
      </c>
    </row>
    <row r="36" spans="1:17" ht="15.75" customHeight="1" x14ac:dyDescent="0.4">
      <c r="A36" s="28"/>
      <c r="B36" s="27">
        <v>202307</v>
      </c>
      <c r="C36" s="26">
        <v>97.4</v>
      </c>
      <c r="D36" s="26">
        <v>97.5</v>
      </c>
      <c r="E36" s="25">
        <v>81.599999999999994</v>
      </c>
      <c r="F36" s="25">
        <v>77</v>
      </c>
      <c r="G36" s="25">
        <v>36.200000000000003</v>
      </c>
      <c r="H36" s="25">
        <v>278.59999999999997</v>
      </c>
      <c r="I36" s="25">
        <v>96.9</v>
      </c>
      <c r="J36" s="25">
        <v>188.9</v>
      </c>
      <c r="K36" s="25">
        <v>90.6</v>
      </c>
      <c r="L36" s="25">
        <v>83.2</v>
      </c>
      <c r="M36" s="25">
        <v>97.8</v>
      </c>
      <c r="N36" s="25">
        <v>98.2</v>
      </c>
      <c r="O36" s="25">
        <v>113.2</v>
      </c>
      <c r="P36" s="25">
        <v>128.4</v>
      </c>
      <c r="Q36" s="24">
        <v>84.6</v>
      </c>
    </row>
    <row r="37" spans="1:17" ht="15.75" customHeight="1" x14ac:dyDescent="0.4">
      <c r="A37" s="28"/>
      <c r="B37" s="31">
        <v>202308</v>
      </c>
      <c r="C37" s="30">
        <v>105.2</v>
      </c>
      <c r="D37" s="30">
        <v>105.2</v>
      </c>
      <c r="E37" s="16">
        <v>88.800000000000011</v>
      </c>
      <c r="F37" s="16">
        <v>182.5</v>
      </c>
      <c r="G37" s="16">
        <v>58.000000000000014</v>
      </c>
      <c r="H37" s="16">
        <v>188.7</v>
      </c>
      <c r="I37" s="16">
        <v>112.50000000000001</v>
      </c>
      <c r="J37" s="16">
        <v>191.6</v>
      </c>
      <c r="K37" s="16">
        <v>96</v>
      </c>
      <c r="L37" s="16">
        <v>73.599999999999994</v>
      </c>
      <c r="M37" s="16">
        <v>88.199999999999989</v>
      </c>
      <c r="N37" s="16">
        <v>103.9</v>
      </c>
      <c r="O37" s="16">
        <v>111.10000000000001</v>
      </c>
      <c r="P37" s="16">
        <v>139.4</v>
      </c>
      <c r="Q37" s="29">
        <v>96.9</v>
      </c>
    </row>
    <row r="38" spans="1:17" ht="15.75" customHeight="1" x14ac:dyDescent="0.4">
      <c r="A38" s="28"/>
      <c r="B38" s="27">
        <v>202309</v>
      </c>
      <c r="C38" s="26">
        <v>91</v>
      </c>
      <c r="D38" s="26">
        <v>90.7</v>
      </c>
      <c r="E38" s="25">
        <v>84.199999999999989</v>
      </c>
      <c r="F38" s="25">
        <v>71.2</v>
      </c>
      <c r="G38" s="25">
        <v>78.699999999999989</v>
      </c>
      <c r="H38" s="25">
        <v>86.800000000000011</v>
      </c>
      <c r="I38" s="25">
        <v>88.699999999999989</v>
      </c>
      <c r="J38" s="25">
        <v>168.89999999999998</v>
      </c>
      <c r="K38" s="25">
        <v>76.7</v>
      </c>
      <c r="L38" s="25">
        <v>79.400000000000006</v>
      </c>
      <c r="M38" s="25">
        <v>108.29999999999998</v>
      </c>
      <c r="N38" s="25">
        <v>103.4</v>
      </c>
      <c r="O38" s="25">
        <v>105.60000000000002</v>
      </c>
      <c r="P38" s="25">
        <v>135.1</v>
      </c>
      <c r="Q38" s="24">
        <v>144.6</v>
      </c>
    </row>
    <row r="39" spans="1:17" ht="15.75" customHeight="1" x14ac:dyDescent="0.4">
      <c r="A39" s="28"/>
      <c r="B39" s="31">
        <v>202310</v>
      </c>
      <c r="C39" s="30">
        <v>103.7</v>
      </c>
      <c r="D39" s="30">
        <v>103.9</v>
      </c>
      <c r="E39" s="16">
        <v>88.3</v>
      </c>
      <c r="F39" s="16">
        <v>90.100000000000009</v>
      </c>
      <c r="G39" s="16">
        <v>90</v>
      </c>
      <c r="H39" s="16">
        <v>89.9</v>
      </c>
      <c r="I39" s="16">
        <v>113.20000000000002</v>
      </c>
      <c r="J39" s="16">
        <v>151.99999999999997</v>
      </c>
      <c r="K39" s="16">
        <v>86.600000000000009</v>
      </c>
      <c r="L39" s="16">
        <v>77.900000000000006</v>
      </c>
      <c r="M39" s="16">
        <v>99.2</v>
      </c>
      <c r="N39" s="16">
        <v>129.69999999999999</v>
      </c>
      <c r="O39" s="16">
        <v>105.50000000000001</v>
      </c>
      <c r="P39" s="16">
        <v>155.30000000000001</v>
      </c>
      <c r="Q39" s="29">
        <v>65.599999999999994</v>
      </c>
    </row>
    <row r="40" spans="1:17" ht="15.75" customHeight="1" x14ac:dyDescent="0.4">
      <c r="A40" s="28"/>
      <c r="B40" s="27">
        <v>202311</v>
      </c>
      <c r="C40" s="26">
        <v>100</v>
      </c>
      <c r="D40" s="26">
        <v>100.2</v>
      </c>
      <c r="E40" s="25">
        <v>81.599999999999994</v>
      </c>
      <c r="F40" s="25">
        <v>72.3</v>
      </c>
      <c r="G40" s="25">
        <v>122.19999999999999</v>
      </c>
      <c r="H40" s="25">
        <v>172.9</v>
      </c>
      <c r="I40" s="25">
        <v>88.9</v>
      </c>
      <c r="J40" s="25">
        <v>160.5</v>
      </c>
      <c r="K40" s="25">
        <v>82.3</v>
      </c>
      <c r="L40" s="25">
        <v>80.300000000000011</v>
      </c>
      <c r="M40" s="25">
        <v>94.699999999999989</v>
      </c>
      <c r="N40" s="25">
        <v>113.69999999999999</v>
      </c>
      <c r="O40" s="25">
        <v>103</v>
      </c>
      <c r="P40" s="25">
        <v>120.7</v>
      </c>
      <c r="Q40" s="24">
        <v>69.8</v>
      </c>
    </row>
    <row r="41" spans="1:17" ht="15.75" customHeight="1" x14ac:dyDescent="0.4">
      <c r="A41" s="28"/>
      <c r="B41" s="31">
        <v>202312</v>
      </c>
      <c r="C41" s="30">
        <v>95.7</v>
      </c>
      <c r="D41" s="30">
        <v>95.9</v>
      </c>
      <c r="E41" s="16">
        <v>84.2</v>
      </c>
      <c r="F41" s="16">
        <v>147.30000000000001</v>
      </c>
      <c r="G41" s="16">
        <v>111.00000000000003</v>
      </c>
      <c r="H41" s="16">
        <v>79.399999999999991</v>
      </c>
      <c r="I41" s="16">
        <v>91.7</v>
      </c>
      <c r="J41" s="16">
        <v>150</v>
      </c>
      <c r="K41" s="16">
        <v>83.100000000000009</v>
      </c>
      <c r="L41" s="16">
        <v>75.300000000000011</v>
      </c>
      <c r="M41" s="16">
        <v>94.5</v>
      </c>
      <c r="N41" s="16">
        <v>111.4</v>
      </c>
      <c r="O41" s="16">
        <v>94.199999999999974</v>
      </c>
      <c r="P41" s="16">
        <v>127.3</v>
      </c>
      <c r="Q41" s="29">
        <v>57.699999999999996</v>
      </c>
    </row>
    <row r="42" spans="1:17" ht="15.75" customHeight="1" x14ac:dyDescent="0.4">
      <c r="A42" s="28"/>
      <c r="B42" s="27">
        <v>202401</v>
      </c>
      <c r="C42" s="26">
        <v>130.80000000000001</v>
      </c>
      <c r="D42" s="26">
        <v>130.9</v>
      </c>
      <c r="E42" s="25">
        <v>92.6</v>
      </c>
      <c r="F42" s="25">
        <v>88.5</v>
      </c>
      <c r="G42" s="25">
        <v>138.69999999999999</v>
      </c>
      <c r="H42" s="25">
        <v>145.9</v>
      </c>
      <c r="I42" s="25">
        <v>172</v>
      </c>
      <c r="J42" s="25">
        <v>190.3</v>
      </c>
      <c r="K42" s="25">
        <v>84.6</v>
      </c>
      <c r="L42" s="25">
        <v>78.399999999999991</v>
      </c>
      <c r="M42" s="25">
        <v>50.199999999999996</v>
      </c>
      <c r="N42" s="25">
        <v>117.60000000000002</v>
      </c>
      <c r="O42" s="25">
        <v>100.9</v>
      </c>
      <c r="P42" s="25">
        <v>129.30000000000001</v>
      </c>
      <c r="Q42" s="24">
        <v>121.9</v>
      </c>
    </row>
    <row r="43" spans="1:17" ht="15.75" customHeight="1" x14ac:dyDescent="0.4">
      <c r="A43" s="28"/>
      <c r="B43" s="31">
        <v>202402</v>
      </c>
      <c r="C43" s="30">
        <v>130.4</v>
      </c>
      <c r="D43" s="30">
        <v>130.4</v>
      </c>
      <c r="E43" s="16">
        <v>77.300000000000011</v>
      </c>
      <c r="F43" s="16">
        <v>81.099999999999994</v>
      </c>
      <c r="G43" s="16">
        <v>157.99999999999997</v>
      </c>
      <c r="H43" s="16">
        <v>90.5</v>
      </c>
      <c r="I43" s="16">
        <v>142.6</v>
      </c>
      <c r="J43" s="16">
        <v>218.29999999999998</v>
      </c>
      <c r="K43" s="16">
        <v>134.19999999999999</v>
      </c>
      <c r="L43" s="16">
        <v>70.100000000000009</v>
      </c>
      <c r="M43" s="16">
        <v>85.6</v>
      </c>
      <c r="N43" s="16">
        <v>116.2</v>
      </c>
      <c r="O43" s="16">
        <v>108.29999999999998</v>
      </c>
      <c r="P43" s="16">
        <v>123.1</v>
      </c>
      <c r="Q43" s="29">
        <v>124.5</v>
      </c>
    </row>
    <row r="44" spans="1:17" ht="15.75" customHeight="1" x14ac:dyDescent="0.4">
      <c r="A44" s="28"/>
      <c r="B44" s="27">
        <v>202403</v>
      </c>
      <c r="C44" s="26">
        <v>131</v>
      </c>
      <c r="D44" s="26">
        <v>131.30000000000001</v>
      </c>
      <c r="E44" s="25">
        <v>78.999999999999986</v>
      </c>
      <c r="F44" s="25">
        <v>401.5</v>
      </c>
      <c r="G44" s="25">
        <v>186.5</v>
      </c>
      <c r="H44" s="25">
        <v>101.10000000000001</v>
      </c>
      <c r="I44" s="25">
        <v>125.9</v>
      </c>
      <c r="J44" s="25">
        <v>171.20000000000002</v>
      </c>
      <c r="K44" s="25">
        <v>127.8</v>
      </c>
      <c r="L44" s="25">
        <v>66.2</v>
      </c>
      <c r="M44" s="25">
        <v>132.80000000000001</v>
      </c>
      <c r="N44" s="25">
        <v>87.100000000000009</v>
      </c>
      <c r="O44" s="25">
        <v>100.30000000000001</v>
      </c>
      <c r="P44" s="25">
        <v>130.30000000000001</v>
      </c>
      <c r="Q44" s="24">
        <v>73.199999999999989</v>
      </c>
    </row>
    <row r="45" spans="1:17" ht="19.5" thickBot="1" x14ac:dyDescent="0.45">
      <c r="A45" s="23"/>
      <c r="B45" s="22"/>
      <c r="C45" s="21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9"/>
    </row>
    <row r="46" spans="1:17" ht="10.15" customHeight="1" x14ac:dyDescent="0.4">
      <c r="A46" s="18" t="s">
        <v>3</v>
      </c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5" customHeight="1" x14ac:dyDescent="0.4">
      <c r="A47" s="15"/>
      <c r="B47" s="1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5" customHeight="1" x14ac:dyDescent="0.4">
      <c r="A48" s="15"/>
      <c r="B48" s="14"/>
      <c r="C48" s="11" t="s">
        <v>2</v>
      </c>
      <c r="D48" s="11"/>
      <c r="E48" s="10">
        <f>RANK(E52,$E$52:$Q$52,0)</f>
        <v>6</v>
      </c>
      <c r="F48" s="10">
        <f>RANK(F52,$E$52:$Q$52,0)</f>
        <v>1</v>
      </c>
      <c r="G48" s="10">
        <f>RANK(G52,$E$52:$Q$52,0)</f>
        <v>3</v>
      </c>
      <c r="H48" s="10">
        <f>RANK(H52,$E$52:$Q$52,0)</f>
        <v>4</v>
      </c>
      <c r="I48" s="10">
        <f>RANK(I52,$E$52:$Q$52,0)</f>
        <v>10</v>
      </c>
      <c r="J48" s="10">
        <f>RANK(J52,$E$52:$Q$52,0)</f>
        <v>11</v>
      </c>
      <c r="K48" s="10">
        <f>RANK(K52,$E$52:$Q$52,0)</f>
        <v>7</v>
      </c>
      <c r="L48" s="10">
        <f>RANK(L52,$E$52:$Q$52,0)</f>
        <v>8</v>
      </c>
      <c r="M48" s="10">
        <f>RANK(M52,$E$52:$Q$52,0)</f>
        <v>2</v>
      </c>
      <c r="N48" s="10">
        <f>RANK(N52,$E$52:$Q$52,0)</f>
        <v>12</v>
      </c>
      <c r="O48" s="10">
        <f>RANK(O52,$E$52:$Q$52,0)</f>
        <v>9</v>
      </c>
      <c r="P48" s="10">
        <f>RANK(P52,$E$52:$Q$52,0)</f>
        <v>5</v>
      </c>
      <c r="Q48" s="10">
        <f>RANK(Q52,$E$52:$Q$52,0)</f>
        <v>13</v>
      </c>
    </row>
    <row r="49" spans="1:17" ht="19.5" x14ac:dyDescent="0.4">
      <c r="A49" s="13"/>
      <c r="B49" s="12"/>
      <c r="C49" s="11" t="s">
        <v>1</v>
      </c>
      <c r="D49" s="11"/>
      <c r="E49" s="10">
        <v>1</v>
      </c>
      <c r="F49" s="10">
        <v>2</v>
      </c>
      <c r="G49" s="10">
        <v>3</v>
      </c>
      <c r="H49" s="10">
        <v>4</v>
      </c>
      <c r="I49" s="10">
        <v>5</v>
      </c>
      <c r="J49" s="10">
        <v>6</v>
      </c>
      <c r="K49" s="10">
        <v>7</v>
      </c>
      <c r="L49" s="10">
        <v>8</v>
      </c>
      <c r="M49" s="10">
        <v>9</v>
      </c>
      <c r="N49" s="10">
        <v>10</v>
      </c>
      <c r="O49" s="10">
        <v>11</v>
      </c>
      <c r="P49" s="10">
        <v>12</v>
      </c>
      <c r="Q49" s="10">
        <v>13</v>
      </c>
    </row>
    <row r="50" spans="1:17" ht="26.25" customHeight="1" x14ac:dyDescent="0.4">
      <c r="B50" s="8"/>
      <c r="C50" s="7" t="str">
        <f>A29</f>
        <v>季節調整済指数</v>
      </c>
      <c r="D50" s="6">
        <f>B44</f>
        <v>202403</v>
      </c>
      <c r="E50" s="9">
        <f>E44</f>
        <v>78.999999999999986</v>
      </c>
      <c r="F50" s="9">
        <f>F44</f>
        <v>401.5</v>
      </c>
      <c r="G50" s="9">
        <f>G44</f>
        <v>186.5</v>
      </c>
      <c r="H50" s="9">
        <f>H44</f>
        <v>101.10000000000001</v>
      </c>
      <c r="I50" s="9">
        <f>I44</f>
        <v>125.9</v>
      </c>
      <c r="J50" s="9">
        <f>J44</f>
        <v>171.20000000000002</v>
      </c>
      <c r="K50" s="9">
        <f>K44</f>
        <v>127.8</v>
      </c>
      <c r="L50" s="9">
        <f>L44</f>
        <v>66.2</v>
      </c>
      <c r="M50" s="9">
        <f>M44</f>
        <v>132.80000000000001</v>
      </c>
      <c r="N50" s="9">
        <f>N44</f>
        <v>87.100000000000009</v>
      </c>
      <c r="O50" s="9">
        <f>O44</f>
        <v>100.30000000000001</v>
      </c>
      <c r="P50" s="9">
        <f>P44</f>
        <v>130.30000000000001</v>
      </c>
      <c r="Q50" s="9">
        <f>Q44</f>
        <v>73.199999999999989</v>
      </c>
    </row>
    <row r="51" spans="1:17" ht="32.25" customHeight="1" x14ac:dyDescent="0.4">
      <c r="B51" s="8"/>
      <c r="C51" s="7"/>
      <c r="D51" s="6">
        <f>B43</f>
        <v>202402</v>
      </c>
      <c r="E51" s="5">
        <f>E43</f>
        <v>77.300000000000011</v>
      </c>
      <c r="F51" s="5">
        <f>F43</f>
        <v>81.099999999999994</v>
      </c>
      <c r="G51" s="5">
        <f>G43</f>
        <v>157.99999999999997</v>
      </c>
      <c r="H51" s="5">
        <f>H43</f>
        <v>90.5</v>
      </c>
      <c r="I51" s="5">
        <f>I43</f>
        <v>142.6</v>
      </c>
      <c r="J51" s="5">
        <f>J43</f>
        <v>218.29999999999998</v>
      </c>
      <c r="K51" s="5">
        <f>K43</f>
        <v>134.19999999999999</v>
      </c>
      <c r="L51" s="5">
        <f>L43</f>
        <v>70.100000000000009</v>
      </c>
      <c r="M51" s="5">
        <f>M43</f>
        <v>85.6</v>
      </c>
      <c r="N51" s="5">
        <f>N43</f>
        <v>116.2</v>
      </c>
      <c r="O51" s="5">
        <f>O43</f>
        <v>108.29999999999998</v>
      </c>
      <c r="P51" s="5">
        <f>P43</f>
        <v>123.1</v>
      </c>
      <c r="Q51" s="5">
        <f>Q43</f>
        <v>124.5</v>
      </c>
    </row>
    <row r="52" spans="1:17" x14ac:dyDescent="0.4">
      <c r="C52" s="4" t="s">
        <v>0</v>
      </c>
      <c r="D52" s="4"/>
      <c r="E52" s="3">
        <f>(E50-E51)/E51*100</f>
        <v>2.1992238033634854</v>
      </c>
      <c r="F52" s="3">
        <f>(F50-F51)/F51*100</f>
        <v>395.06781750924785</v>
      </c>
      <c r="G52" s="3">
        <f>(G50-G51)/G51*100</f>
        <v>18.037974683544324</v>
      </c>
      <c r="H52" s="3">
        <f>(H50-H51)/H51*100</f>
        <v>11.712707182320452</v>
      </c>
      <c r="I52" s="3">
        <f>(I50-I51)/I51*100</f>
        <v>-11.71107994389901</v>
      </c>
      <c r="J52" s="3">
        <f>(J50-J51)/J51*100</f>
        <v>-21.575813101236815</v>
      </c>
      <c r="K52" s="3">
        <f>(K50-K51)/K51*100</f>
        <v>-4.7690014903129594</v>
      </c>
      <c r="L52" s="3">
        <f>(L50-L51)/L51*100</f>
        <v>-5.5634807417974397</v>
      </c>
      <c r="M52" s="3">
        <f>(M50-M51)/M51*100</f>
        <v>55.140186915887881</v>
      </c>
      <c r="N52" s="3">
        <f>(N50-N51)/N51*100</f>
        <v>-25.043029259896727</v>
      </c>
      <c r="O52" s="3">
        <f>(O50-O51)/O51*100</f>
        <v>-7.3868882733148418</v>
      </c>
      <c r="P52" s="3">
        <f>(P50-P51)/P51*100</f>
        <v>5.8489033306255216</v>
      </c>
      <c r="Q52" s="3">
        <f>(Q50-Q51)/Q51*100</f>
        <v>-41.204819277108449</v>
      </c>
    </row>
    <row r="53" spans="1:17" x14ac:dyDescent="0.4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72" spans="1:1" ht="19.5" x14ac:dyDescent="0.4">
      <c r="A72" s="1"/>
    </row>
    <row r="93" spans="1:1" ht="19.5" x14ac:dyDescent="0.4">
      <c r="A93" s="1"/>
    </row>
    <row r="114" spans="1:1" ht="19.5" x14ac:dyDescent="0.4">
      <c r="A114" s="1"/>
    </row>
  </sheetData>
  <mergeCells count="9">
    <mergeCell ref="C48:D48"/>
    <mergeCell ref="C49:D49"/>
    <mergeCell ref="C52:D52"/>
    <mergeCell ref="C50:C51"/>
    <mergeCell ref="A3:B5"/>
    <mergeCell ref="C3:D3"/>
    <mergeCell ref="A6:B6"/>
    <mergeCell ref="A7:A28"/>
    <mergeCell ref="A29:A45"/>
  </mergeCells>
  <phoneticPr fontId="2"/>
  <pageMargins left="0.98425196850393704" right="0.4724409448818898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dcterms:created xsi:type="dcterms:W3CDTF">2024-05-17T06:43:48Z</dcterms:created>
  <dcterms:modified xsi:type="dcterms:W3CDTF">2024-05-17T06:45:03Z</dcterms:modified>
</cp:coreProperties>
</file>