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C:\Users\AC4577\R06-04100-00972\"/>
    </mc:Choice>
  </mc:AlternateContent>
  <xr:revisionPtr revIDLastSave="0" documentId="13_ncr:1_{08BC9F63-0751-40A5-A009-78BC6EF2D64A}" xr6:coauthVersionLast="47" xr6:coauthVersionMax="47" xr10:uidLastSave="{00000000-0000-0000-0000-000000000000}"/>
  <bookViews>
    <workbookView xWindow="-120" yWindow="-120" windowWidth="24240" windowHeight="13140" tabRatio="689" firstSheet="1" activeTab="1" xr2:uid="{00000000-000D-0000-FFFF-FFFF00000000}"/>
  </bookViews>
  <sheets>
    <sheet name="Sheet1" sheetId="145" state="hidden" r:id="rId1"/>
    <sheet name="別紙３" sheetId="200" r:id="rId2"/>
    <sheet name="別紙４" sheetId="195" r:id="rId3"/>
  </sheets>
  <externalReferences>
    <externalReference r:id="rId4"/>
  </externalReferences>
  <definedNames>
    <definedName name="_01_北海道">OFFSET(#REF!,0,0,COUNTA(#REF!)-1,1)</definedName>
    <definedName name="_02_青森県">#REF!</definedName>
    <definedName name="_03_岩手県">#REF!</definedName>
    <definedName name="_04_宮城県">#REF!</definedName>
    <definedName name="_05_秋田県">#REF!</definedName>
    <definedName name="_06_山形県">#REF!</definedName>
    <definedName name="_07_福島県">#REF!</definedName>
    <definedName name="_08_茨城県">#REF!</definedName>
    <definedName name="_09_栃木県">#REF!</definedName>
    <definedName name="_10_群馬県">#REF!</definedName>
    <definedName name="_11_埼玉県">#REF!</definedName>
    <definedName name="_12_千葉県">#REF!</definedName>
    <definedName name="_13_東京都">#REF!</definedName>
    <definedName name="_14_神奈川県">#REF!</definedName>
    <definedName name="_15_新潟県">#REF!</definedName>
    <definedName name="_16_富山県">#REF!</definedName>
    <definedName name="_17_石川県">#REF!</definedName>
    <definedName name="_18_福井県">#REF!</definedName>
    <definedName name="_19_山梨県">#REF!</definedName>
    <definedName name="_20_長野県">#REF!</definedName>
    <definedName name="_21_岐阜県">#REF!</definedName>
    <definedName name="_22_静岡県">#REF!</definedName>
    <definedName name="_23_愛知県">#REF!</definedName>
    <definedName name="_24_三重県">#REF!</definedName>
    <definedName name="_25_滋賀県">#REF!</definedName>
    <definedName name="_26_京都府">#REF!</definedName>
    <definedName name="_27_大阪府">#REF!</definedName>
    <definedName name="_28_兵庫県">#REF!</definedName>
    <definedName name="_29_奈良県">#REF!</definedName>
    <definedName name="_30_和歌山県">#REF!</definedName>
    <definedName name="_31_鳥取県">#REF!</definedName>
    <definedName name="_32_島根県">#REF!</definedName>
    <definedName name="_33_岡山県">#REF!</definedName>
    <definedName name="_34_広島県">#REF!</definedName>
    <definedName name="_35_山口県">#REF!</definedName>
    <definedName name="_36_徳島県">#REF!</definedName>
    <definedName name="_37_香川県">#REF!</definedName>
    <definedName name="_38_愛媛県">#REF!</definedName>
    <definedName name="_39_高知県">#REF!</definedName>
    <definedName name="_40_福岡県">#REF!</definedName>
    <definedName name="_41_佐賀県">#REF!</definedName>
    <definedName name="_42_長崎県">#REF!</definedName>
    <definedName name="_43_熊本県">#REF!</definedName>
    <definedName name="_44_大分県">#REF!</definedName>
    <definedName name="_45_宮崎県">#REF!</definedName>
    <definedName name="_46_鹿児島県">#REF!</definedName>
    <definedName name="_47_沖縄県">#REF!</definedName>
    <definedName name="_Order1" hidden="1">255</definedName>
    <definedName name="_Order2" hidden="1">255</definedName>
    <definedName name="Autoshape1">#REF!</definedName>
    <definedName name="_xlnm.Print_Area" localSheetId="1">別紙３!$A$1:$K$100</definedName>
    <definedName name="_xlnm.Print_Area" localSheetId="2">別紙４!$A$1:$W$37</definedName>
    <definedName name="_xlnm.Print_Area">#REF!</definedName>
    <definedName name="syuukeihyou11">[1]集計表２!$A$3:$AD$109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4" i="200" l="1"/>
  <c r="D93" i="200"/>
  <c r="D92" i="200"/>
  <c r="D91" i="200"/>
  <c r="C87" i="200"/>
  <c r="D86" i="200"/>
  <c r="D85" i="200"/>
  <c r="D84" i="200"/>
  <c r="F75" i="200"/>
  <c r="D75" i="200"/>
  <c r="E74" i="200"/>
  <c r="G74" i="200" s="1"/>
  <c r="H74" i="200" s="1"/>
  <c r="E73" i="200"/>
  <c r="G73" i="200" s="1"/>
  <c r="H73" i="200" s="1"/>
  <c r="E72" i="200"/>
  <c r="G72" i="200" s="1"/>
  <c r="F68" i="200"/>
  <c r="D68" i="200"/>
  <c r="E67" i="200"/>
  <c r="G67" i="200" s="1"/>
  <c r="H67" i="200" s="1"/>
  <c r="E66" i="200"/>
  <c r="G66" i="200" s="1"/>
  <c r="H66" i="200" s="1"/>
  <c r="E65" i="200"/>
  <c r="D36" i="200"/>
  <c r="G75" i="200" l="1"/>
  <c r="E75" i="200"/>
  <c r="D87" i="200"/>
  <c r="E68" i="200"/>
  <c r="D94" i="200"/>
  <c r="G65" i="200"/>
  <c r="H72" i="200"/>
  <c r="H75" i="200" s="1"/>
  <c r="C96" i="200" l="1"/>
  <c r="H65" i="200"/>
  <c r="H68" i="200" s="1"/>
  <c r="G68" i="200"/>
  <c r="C77" i="200" s="1"/>
  <c r="S31" i="195" l="1"/>
  <c r="P30" i="195"/>
  <c r="P29" i="195"/>
  <c r="P28" i="195"/>
  <c r="P27" i="195"/>
  <c r="P26" i="195"/>
  <c r="P25" i="195"/>
  <c r="P24" i="195"/>
  <c r="P23" i="195"/>
  <c r="P22" i="195"/>
  <c r="P21" i="195"/>
  <c r="E18" i="195"/>
  <c r="P31" i="195" l="1"/>
  <c r="C18" i="195" s="1"/>
  <c r="E14" i="195" s="1"/>
</calcChain>
</file>

<file path=xl/sharedStrings.xml><?xml version="1.0" encoding="utf-8"?>
<sst xmlns="http://schemas.openxmlformats.org/spreadsheetml/2006/main" count="114" uniqueCount="92">
  <si>
    <t>合計</t>
    <rPh sb="0" eb="2">
      <t>ゴウケイ</t>
    </rPh>
    <phoneticPr fontId="11"/>
  </si>
  <si>
    <t>円</t>
    <rPh sb="0" eb="1">
      <t>エン</t>
    </rPh>
    <phoneticPr fontId="11"/>
  </si>
  <si>
    <t>単価</t>
    <rPh sb="0" eb="2">
      <t>タンカ</t>
    </rPh>
    <phoneticPr fontId="11"/>
  </si>
  <si>
    <t>初期設定に要する費用</t>
    <rPh sb="0" eb="2">
      <t>ショキ</t>
    </rPh>
    <rPh sb="2" eb="4">
      <t>セッテイ</t>
    </rPh>
    <rPh sb="5" eb="6">
      <t>ヨウ</t>
    </rPh>
    <rPh sb="8" eb="10">
      <t>ヒヨウ</t>
    </rPh>
    <phoneticPr fontId="11"/>
  </si>
  <si>
    <t>法人名</t>
    <rPh sb="0" eb="2">
      <t>ホウジン</t>
    </rPh>
    <rPh sb="2" eb="3">
      <t>メイ</t>
    </rPh>
    <phoneticPr fontId="11"/>
  </si>
  <si>
    <t>【基本情報】</t>
    <rPh sb="1" eb="3">
      <t>キホン</t>
    </rPh>
    <rPh sb="3" eb="5">
      <t>ジョウホウ</t>
    </rPh>
    <phoneticPr fontId="11"/>
  </si>
  <si>
    <t>自治体名</t>
    <rPh sb="0" eb="3">
      <t>ジチタイ</t>
    </rPh>
    <rPh sb="3" eb="4">
      <t>メイ</t>
    </rPh>
    <phoneticPr fontId="11"/>
  </si>
  <si>
    <t>事業所名</t>
    <rPh sb="0" eb="3">
      <t>ジギョウショ</t>
    </rPh>
    <rPh sb="3" eb="4">
      <t>メイ</t>
    </rPh>
    <phoneticPr fontId="11"/>
  </si>
  <si>
    <r>
      <t xml:space="preserve">備考
</t>
    </r>
    <r>
      <rPr>
        <b/>
        <sz val="6"/>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1"/>
  </si>
  <si>
    <t>機器導入費用</t>
    <rPh sb="0" eb="2">
      <t>キキ</t>
    </rPh>
    <rPh sb="2" eb="4">
      <t>ドウニュウ</t>
    </rPh>
    <rPh sb="4" eb="6">
      <t>ヒヨウ</t>
    </rPh>
    <phoneticPr fontId="11"/>
  </si>
  <si>
    <t>数量</t>
    <rPh sb="0" eb="2">
      <t>スウリョウ</t>
    </rPh>
    <phoneticPr fontId="11"/>
  </si>
  <si>
    <t>導入内容</t>
    <rPh sb="0" eb="2">
      <t>ドウニュウ</t>
    </rPh>
    <rPh sb="2" eb="4">
      <t>ナイヨウ</t>
    </rPh>
    <phoneticPr fontId="11"/>
  </si>
  <si>
    <t>No.</t>
    <phoneticPr fontId="11"/>
  </si>
  <si>
    <t>値引額（合計）</t>
    <rPh sb="0" eb="2">
      <t>ネビ</t>
    </rPh>
    <rPh sb="2" eb="3">
      <t>ガク</t>
    </rPh>
    <rPh sb="4" eb="6">
      <t>ゴウケイ</t>
    </rPh>
    <phoneticPr fontId="11"/>
  </si>
  <si>
    <t>初期設定に要する費用（合計）</t>
    <rPh sb="0" eb="2">
      <t>ショキ</t>
    </rPh>
    <rPh sb="2" eb="4">
      <t>セッテイ</t>
    </rPh>
    <rPh sb="5" eb="6">
      <t>ヨウ</t>
    </rPh>
    <rPh sb="8" eb="10">
      <t>ヒヨウ</t>
    </rPh>
    <rPh sb="11" eb="13">
      <t>ゴウケイ</t>
    </rPh>
    <phoneticPr fontId="11"/>
  </si>
  <si>
    <t>機器導入費用（合計）</t>
    <rPh sb="0" eb="2">
      <t>キキ</t>
    </rPh>
    <rPh sb="2" eb="4">
      <t>ドウニュウ</t>
    </rPh>
    <rPh sb="4" eb="6">
      <t>ヒヨウ</t>
    </rPh>
    <rPh sb="7" eb="9">
      <t>ゴウケイ</t>
    </rPh>
    <phoneticPr fontId="11"/>
  </si>
  <si>
    <t>実支出（予定）額：</t>
    <rPh sb="0" eb="1">
      <t>ジツ</t>
    </rPh>
    <rPh sb="4" eb="6">
      <t>ヨテイ</t>
    </rPh>
    <rPh sb="7" eb="8">
      <t>ガク</t>
    </rPh>
    <phoneticPr fontId="11"/>
  </si>
  <si>
    <t>人</t>
    <rPh sb="0" eb="1">
      <t>ヒト</t>
    </rPh>
    <phoneticPr fontId="11"/>
  </si>
  <si>
    <t>施設利用者数</t>
    <rPh sb="0" eb="2">
      <t>シセツ</t>
    </rPh>
    <rPh sb="2" eb="5">
      <t>リヨウシャ</t>
    </rPh>
    <rPh sb="5" eb="6">
      <t>スウ</t>
    </rPh>
    <phoneticPr fontId="11"/>
  </si>
  <si>
    <t>職員数（実数）</t>
    <rPh sb="0" eb="3">
      <t>ショクインスウ</t>
    </rPh>
    <rPh sb="4" eb="6">
      <t>ジッスウ</t>
    </rPh>
    <phoneticPr fontId="11"/>
  </si>
  <si>
    <t>※</t>
    <phoneticPr fontId="20"/>
  </si>
  <si>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0"/>
  </si>
  <si>
    <t>フリガナ</t>
    <phoneticPr fontId="11"/>
  </si>
  <si>
    <r>
      <t>提供サービス</t>
    </r>
    <r>
      <rPr>
        <sz val="9"/>
        <color theme="1"/>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1"/>
  </si>
  <si>
    <t>（補助実績）</t>
    <rPh sb="1" eb="3">
      <t>ホジョ</t>
    </rPh>
    <rPh sb="3" eb="5">
      <t>ジッセキ</t>
    </rPh>
    <phoneticPr fontId="11"/>
  </si>
  <si>
    <t>（補助年度）</t>
    <rPh sb="1" eb="3">
      <t>ホジョ</t>
    </rPh>
    <rPh sb="3" eb="5">
      <t>ネンド</t>
    </rPh>
    <phoneticPr fontId="11"/>
  </si>
  <si>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0"/>
  </si>
  <si>
    <t>１．経費計画</t>
    <rPh sb="2" eb="4">
      <t>ケイヒ</t>
    </rPh>
    <rPh sb="4" eb="6">
      <t>ケイカク</t>
    </rPh>
    <phoneticPr fontId="11"/>
  </si>
  <si>
    <t>（１）国庫補助対象経費の実支出（予定）額　</t>
    <rPh sb="3" eb="5">
      <t>コッコ</t>
    </rPh>
    <rPh sb="5" eb="7">
      <t>ホジョ</t>
    </rPh>
    <rPh sb="7" eb="9">
      <t>タイショウ</t>
    </rPh>
    <rPh sb="9" eb="11">
      <t>ケイヒ</t>
    </rPh>
    <rPh sb="12" eb="13">
      <t>ジツ</t>
    </rPh>
    <rPh sb="16" eb="18">
      <t>ヨテイ</t>
    </rPh>
    <rPh sb="19" eb="20">
      <t>ガク</t>
    </rPh>
    <phoneticPr fontId="11"/>
  </si>
  <si>
    <r>
      <t>　　　</t>
    </r>
    <r>
      <rPr>
        <sz val="9"/>
        <color theme="1"/>
        <rFont val="ＭＳ Ｐゴシック"/>
        <family val="3"/>
        <charset val="128"/>
        <scheme val="minor"/>
      </rPr>
      <t>※実際にかかる費用の総額を記載</t>
    </r>
    <phoneticPr fontId="11"/>
  </si>
  <si>
    <r>
      <t>（２）国庫補助基本額</t>
    </r>
    <r>
      <rPr>
        <b/>
        <u val="double"/>
        <sz val="8"/>
        <color theme="1"/>
        <rFont val="ＭＳ Ｐゴシック"/>
        <family val="3"/>
        <charset val="128"/>
        <scheme val="minor"/>
      </rPr>
      <t/>
    </r>
    <rPh sb="3" eb="5">
      <t>コッコ</t>
    </rPh>
    <rPh sb="5" eb="7">
      <t>ホジョ</t>
    </rPh>
    <rPh sb="7" eb="9">
      <t>キホン</t>
    </rPh>
    <rPh sb="9" eb="10">
      <t>ガク</t>
    </rPh>
    <phoneticPr fontId="11"/>
  </si>
  <si>
    <t>（３）国庫補助所要額　</t>
    <rPh sb="3" eb="5">
      <t>コッコ</t>
    </rPh>
    <rPh sb="5" eb="7">
      <t>ホジョ</t>
    </rPh>
    <rPh sb="7" eb="10">
      <t>ショヨウガク</t>
    </rPh>
    <phoneticPr fontId="11"/>
  </si>
  <si>
    <t>２．事業計画</t>
    <rPh sb="2" eb="4">
      <t>ジギョウ</t>
    </rPh>
    <rPh sb="4" eb="6">
      <t>ケイカク</t>
    </rPh>
    <phoneticPr fontId="11"/>
  </si>
  <si>
    <t>（２）事業所が抱える課題</t>
    <rPh sb="3" eb="6">
      <t>ジギョウショ</t>
    </rPh>
    <rPh sb="7" eb="8">
      <t>カカ</t>
    </rPh>
    <rPh sb="10" eb="12">
      <t>カダイ</t>
    </rPh>
    <phoneticPr fontId="11"/>
  </si>
  <si>
    <t>業務内容</t>
    <rPh sb="0" eb="2">
      <t>ギョウム</t>
    </rPh>
    <rPh sb="2" eb="4">
      <t>ナイヨウ</t>
    </rPh>
    <phoneticPr fontId="11"/>
  </si>
  <si>
    <t>発生件数</t>
    <rPh sb="0" eb="2">
      <t>ハッセイ</t>
    </rPh>
    <rPh sb="2" eb="4">
      <t>ケンスウ</t>
    </rPh>
    <phoneticPr fontId="11"/>
  </si>
  <si>
    <t>　年間業務時間数想定削減率（％）</t>
    <rPh sb="1" eb="3">
      <t>ネンカン</t>
    </rPh>
    <rPh sb="3" eb="5">
      <t>ギョウム</t>
    </rPh>
    <rPh sb="5" eb="8">
      <t>ジカンスウ</t>
    </rPh>
    <rPh sb="8" eb="10">
      <t>ソウテイ</t>
    </rPh>
    <rPh sb="10" eb="12">
      <t>サクゲン</t>
    </rPh>
    <rPh sb="12" eb="13">
      <t>リツ</t>
    </rPh>
    <phoneticPr fontId="11"/>
  </si>
  <si>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1"/>
  </si>
  <si>
    <t>（４）主な導入機器内容（複数選択可）</t>
    <rPh sb="3" eb="4">
      <t>オモ</t>
    </rPh>
    <rPh sb="5" eb="7">
      <t>ドウニュウ</t>
    </rPh>
    <rPh sb="7" eb="9">
      <t>キキ</t>
    </rPh>
    <rPh sb="9" eb="11">
      <t>ナイヨウ</t>
    </rPh>
    <rPh sb="12" eb="14">
      <t>フクスウ</t>
    </rPh>
    <rPh sb="14" eb="17">
      <t>センタクカ</t>
    </rPh>
    <phoneticPr fontId="11"/>
  </si>
  <si>
    <t>パソコン</t>
    <phoneticPr fontId="11"/>
  </si>
  <si>
    <t>スマートフォン</t>
    <phoneticPr fontId="11"/>
  </si>
  <si>
    <t>タブレット</t>
    <phoneticPr fontId="11"/>
  </si>
  <si>
    <t>インカム</t>
    <phoneticPr fontId="11"/>
  </si>
  <si>
    <t>通信環境機器等（Wi-Fiルーターなど）</t>
    <rPh sb="0" eb="2">
      <t>ツウシン</t>
    </rPh>
    <rPh sb="2" eb="4">
      <t>カンキョウ</t>
    </rPh>
    <rPh sb="4" eb="6">
      <t>キキ</t>
    </rPh>
    <rPh sb="6" eb="7">
      <t>トウ</t>
    </rPh>
    <phoneticPr fontId="11"/>
  </si>
  <si>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1"/>
  </si>
  <si>
    <t>その他（　　　　　　　　　　　　　　）</t>
    <phoneticPr fontId="20"/>
  </si>
  <si>
    <t>（１）ICTの導入を計画する分野（特に該当するもの１つに☑）</t>
    <rPh sb="7" eb="9">
      <t>ドウニュウ</t>
    </rPh>
    <rPh sb="10" eb="12">
      <t>ケイカク</t>
    </rPh>
    <rPh sb="14" eb="16">
      <t>ブンヤ</t>
    </rPh>
    <rPh sb="17" eb="18">
      <t>トク</t>
    </rPh>
    <rPh sb="19" eb="21">
      <t>ガイトウ</t>
    </rPh>
    <phoneticPr fontId="11"/>
  </si>
  <si>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0"/>
  </si>
  <si>
    <t>業務の統合化に係る取組（勤怠管理、シフト表作成、人事・給与業務など）</t>
    <rPh sb="0" eb="2">
      <t>ギョウム</t>
    </rPh>
    <phoneticPr fontId="11"/>
  </si>
  <si>
    <t>（３）ICT機器等を導入する業務内容（概要）　</t>
    <rPh sb="6" eb="8">
      <t>キキ</t>
    </rPh>
    <rPh sb="8" eb="9">
      <t>トウ</t>
    </rPh>
    <rPh sb="10" eb="12">
      <t>ドウニュウ</t>
    </rPh>
    <rPh sb="14" eb="16">
      <t>ギョウム</t>
    </rPh>
    <rPh sb="16" eb="18">
      <t>ナイヨウ</t>
    </rPh>
    <rPh sb="19" eb="21">
      <t>ガイヨウ</t>
    </rPh>
    <phoneticPr fontId="11"/>
  </si>
  <si>
    <t>業務従事者数</t>
    <rPh sb="0" eb="2">
      <t>ギョウム</t>
    </rPh>
    <rPh sb="2" eb="5">
      <t>ジュウジシャ</t>
    </rPh>
    <rPh sb="5" eb="6">
      <t>スウ</t>
    </rPh>
    <phoneticPr fontId="20"/>
  </si>
  <si>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1"/>
  </si>
  <si>
    <t>作成文書</t>
    <rPh sb="0" eb="2">
      <t>サクセイ</t>
    </rPh>
    <rPh sb="2" eb="4">
      <t>ブンショ</t>
    </rPh>
    <phoneticPr fontId="11"/>
  </si>
  <si>
    <t>作成文書量</t>
    <rPh sb="0" eb="2">
      <t>サクセイ</t>
    </rPh>
    <rPh sb="2" eb="5">
      <t>ブンショリョウ</t>
    </rPh>
    <phoneticPr fontId="11"/>
  </si>
  <si>
    <t>　年間作成文書量想定削減率（％）</t>
    <rPh sb="1" eb="3">
      <t>ネンカン</t>
    </rPh>
    <rPh sb="3" eb="5">
      <t>サクセイ</t>
    </rPh>
    <rPh sb="5" eb="8">
      <t>ブンショリョウ</t>
    </rPh>
    <rPh sb="8" eb="10">
      <t>ソウテイ</t>
    </rPh>
    <rPh sb="10" eb="12">
      <t>サクゲン</t>
    </rPh>
    <rPh sb="12" eb="13">
      <t>リツ</t>
    </rPh>
    <phoneticPr fontId="11"/>
  </si>
  <si>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</si>
  <si>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「福祉・介護職員処遇改善加算」を算定しているか、あるいは交付申請後おおむね３ヶ月以内に取得見込みである。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t>
    </rPh>
    <phoneticPr fontId="11"/>
  </si>
  <si>
    <t>　　　　※上限100万円【1(1)が100万円以下の場合は、1(1)の金額を記入】</t>
    <phoneticPr fontId="11"/>
  </si>
  <si>
    <r>
      <t>　　　</t>
    </r>
    <r>
      <rPr>
        <sz val="9"/>
        <color theme="1"/>
        <rFont val="ＭＳ Ｐゴシック"/>
        <family val="3"/>
        <charset val="128"/>
        <scheme val="minor"/>
      </rPr>
      <t>※【1(2)×1/2にて算出（千円未満切捨）】</t>
    </r>
    <phoneticPr fontId="11"/>
  </si>
  <si>
    <t>ソフトウェア（事業所での業務を支援するソフトウェア（記録業務、情報共有業務、請求業務）で、各種業務を一気通貫で行うことが可能なものに限る。）</t>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1"/>
  </si>
  <si>
    <t>ソフトウェア（バックオフィス業務のためのソフトウェア（勤怠管理、シフト表作成、人事、給与などの業務）で、各種業務を一気通貫で行うことが可能なものに限る。）</t>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1"/>
  </si>
  <si>
    <t>作業の迅速化に係る取組（現場や外出先での入力支援、支援記録の作成など）</t>
    <rPh sb="5" eb="6">
      <t>カ</t>
    </rPh>
    <rPh sb="25" eb="27">
      <t>シエン</t>
    </rPh>
    <rPh sb="27" eb="29">
      <t>キロク</t>
    </rPh>
    <rPh sb="30" eb="32">
      <t>サクセイ</t>
    </rPh>
    <phoneticPr fontId="11"/>
  </si>
  <si>
    <t>その他</t>
    <phoneticPr fontId="20"/>
  </si>
  <si>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1"/>
  </si>
  <si>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11"/>
  </si>
  <si>
    <t>C. 1件当たりの
平均処理時間</t>
    <rPh sb="4" eb="5">
      <t>ケン</t>
    </rPh>
    <rPh sb="5" eb="6">
      <t>ア</t>
    </rPh>
    <rPh sb="10" eb="12">
      <t>ヘイキン</t>
    </rPh>
    <rPh sb="12" eb="14">
      <t>ショリ</t>
    </rPh>
    <rPh sb="14" eb="16">
      <t>ジカン</t>
    </rPh>
    <phoneticPr fontId="11"/>
  </si>
  <si>
    <t>年間業務時間
D（B×C）</t>
    <rPh sb="0" eb="2">
      <t>ネンカン</t>
    </rPh>
    <rPh sb="2" eb="4">
      <t>ギョウム</t>
    </rPh>
    <rPh sb="4" eb="6">
      <t>ジカン</t>
    </rPh>
    <phoneticPr fontId="11"/>
  </si>
  <si>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（D／業務従事者数）</t>
    </r>
    <rPh sb="1" eb="2">
      <t>ヒト</t>
    </rPh>
    <rPh sb="6" eb="8">
      <t>ギョウム</t>
    </rPh>
    <rPh sb="8" eb="10">
      <t>ジカン</t>
    </rPh>
    <rPh sb="14" eb="16">
      <t>ギョウム</t>
    </rPh>
    <rPh sb="16" eb="19">
      <t>ジュウジシャ</t>
    </rPh>
    <phoneticPr fontId="11"/>
  </si>
  <si>
    <t>A.ひと月当たり</t>
    <rPh sb="4" eb="5">
      <t>ツキ</t>
    </rPh>
    <rPh sb="5" eb="6">
      <t>ア</t>
    </rPh>
    <phoneticPr fontId="11"/>
  </si>
  <si>
    <t>B.年間発生件数
（A×12）</t>
    <rPh sb="2" eb="4">
      <t>ネンカン</t>
    </rPh>
    <rPh sb="4" eb="6">
      <t>ハッセイ</t>
    </rPh>
    <rPh sb="6" eb="8">
      <t>ケンスウ</t>
    </rPh>
    <phoneticPr fontId="11"/>
  </si>
  <si>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11"/>
  </si>
  <si>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11"/>
  </si>
  <si>
    <t>B.年間作成文書量
（A×12）</t>
    <rPh sb="2" eb="4">
      <t>ネンカン</t>
    </rPh>
    <rPh sb="4" eb="6">
      <t>サクセイ</t>
    </rPh>
    <rPh sb="6" eb="8">
      <t>ブンショ</t>
    </rPh>
    <rPh sb="8" eb="9">
      <t>リョウ</t>
    </rPh>
    <phoneticPr fontId="11"/>
  </si>
  <si>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11"/>
  </si>
  <si>
    <t>　厚生労働省からの求めがあった場合は、ICT機器等導入の効果分析やモデル事例の公表等に対応する。</t>
    <phoneticPr fontId="20"/>
  </si>
  <si>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20"/>
  </si>
  <si>
    <t>優先順位</t>
    <rPh sb="0" eb="2">
      <t>ユウセン</t>
    </rPh>
    <rPh sb="2" eb="4">
      <t>ジュンイ</t>
    </rPh>
    <phoneticPr fontId="11"/>
  </si>
  <si>
    <t>　</t>
    <phoneticPr fontId="11"/>
  </si>
  <si>
    <t>自治体名：</t>
    <rPh sb="0" eb="3">
      <t>ジチタイ</t>
    </rPh>
    <rPh sb="3" eb="4">
      <t>メイ</t>
    </rPh>
    <phoneticPr fontId="11"/>
  </si>
  <si>
    <t>（別紙３）　※事業所ごとに作成してください。</t>
    <rPh sb="1" eb="3">
      <t>ベッシ</t>
    </rPh>
    <rPh sb="7" eb="10">
      <t>ジギョウショ</t>
    </rPh>
    <rPh sb="13" eb="15">
      <t>サクセイ</t>
    </rPh>
    <phoneticPr fontId="11"/>
  </si>
  <si>
    <t>（別紙４）　※事業所ごとに作成してください。</t>
    <rPh sb="1" eb="3">
      <t>ベッシ</t>
    </rPh>
    <phoneticPr fontId="11"/>
  </si>
  <si>
    <r>
      <t>職員数（常勤換算数）</t>
    </r>
    <r>
      <rPr>
        <sz val="8"/>
        <color theme="1"/>
        <rFont val="ＭＳ Ｐゴシック"/>
        <family val="3"/>
        <charset val="128"/>
        <scheme val="minor"/>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rPh sb="13" eb="16">
      <t>ジュウジシャ</t>
    </rPh>
    <rPh sb="19" eb="20">
      <t>ゲツ</t>
    </rPh>
    <rPh sb="21" eb="23">
      <t>キンム</t>
    </rPh>
    <rPh sb="23" eb="24">
      <t>ノブ</t>
    </rPh>
    <rPh sb="24" eb="26">
      <t>ジカン</t>
    </rPh>
    <rPh sb="29" eb="32">
      <t>ジギョウショ</t>
    </rPh>
    <rPh sb="32" eb="33">
      <t>トウ</t>
    </rPh>
    <rPh sb="34" eb="35">
      <t>サダ</t>
    </rPh>
    <rPh sb="40" eb="42">
      <t>ジョウキン</t>
    </rPh>
    <rPh sb="43" eb="46">
      <t>ジュウジシャ</t>
    </rPh>
    <rPh sb="47" eb="49">
      <t>キンム</t>
    </rPh>
    <rPh sb="53" eb="55">
      <t>シュウカン</t>
    </rPh>
    <rPh sb="56" eb="59">
      <t>ジカンスウ</t>
    </rPh>
    <rPh sb="64" eb="65">
      <t>シュウ</t>
    </rPh>
    <rPh sb="69" eb="71">
      <t>サンシュツ</t>
    </rPh>
    <rPh sb="72" eb="74">
      <t>サンキュウ</t>
    </rPh>
    <rPh sb="75" eb="77">
      <t>イクキュウ</t>
    </rPh>
    <rPh sb="78" eb="80">
      <t>キュウショク</t>
    </rPh>
    <rPh sb="81" eb="82">
      <t>ノゾ</t>
    </rPh>
    <phoneticPr fontId="11"/>
  </si>
  <si>
    <t>長崎県</t>
    <rPh sb="0" eb="3">
      <t>ナガサキケン</t>
    </rPh>
    <phoneticPr fontId="11"/>
  </si>
  <si>
    <t>※記入不要</t>
    <rPh sb="1" eb="5">
      <t>キニュウフヨウ</t>
    </rPh>
    <phoneticPr fontId="11"/>
  </si>
  <si>
    <t>なし</t>
  </si>
  <si>
    <t>【申請に当たっての確認事項（長崎県）】　※下記事項について記載内容を確認し、チェックすること。優先順位を検討するための材料のため、必須ではありません。</t>
    <rPh sb="1" eb="3">
      <t>シンセイ</t>
    </rPh>
    <rPh sb="4" eb="5">
      <t>ア</t>
    </rPh>
    <rPh sb="9" eb="11">
      <t>カクニン</t>
    </rPh>
    <rPh sb="11" eb="13">
      <t>ジコウ</t>
    </rPh>
    <rPh sb="14" eb="17">
      <t>ナガサキケン</t>
    </rPh>
    <rPh sb="21" eb="23">
      <t>カキ</t>
    </rPh>
    <rPh sb="23" eb="25">
      <t>ジコウ</t>
    </rPh>
    <rPh sb="29" eb="31">
      <t>キサイ</t>
    </rPh>
    <rPh sb="31" eb="33">
      <t>ナイヨウ</t>
    </rPh>
    <rPh sb="34" eb="36">
      <t>カクニン</t>
    </rPh>
    <rPh sb="47" eb="49">
      <t>ユウセン</t>
    </rPh>
    <rPh sb="49" eb="51">
      <t>ジュンイ</t>
    </rPh>
    <rPh sb="52" eb="54">
      <t>ケントウ</t>
    </rPh>
    <rPh sb="59" eb="61">
      <t>ザイリョウ</t>
    </rPh>
    <rPh sb="65" eb="67">
      <t>ヒッス</t>
    </rPh>
    <phoneticPr fontId="20"/>
  </si>
  <si>
    <t>未だ導入していないICT機器を導入する。</t>
    <rPh sb="0" eb="1">
      <t>マ</t>
    </rPh>
    <rPh sb="2" eb="4">
      <t>ドウニュウ</t>
    </rPh>
    <rPh sb="12" eb="14">
      <t>キキ</t>
    </rPh>
    <rPh sb="15" eb="17">
      <t>ドウニュウ</t>
    </rPh>
    <phoneticPr fontId="20"/>
  </si>
  <si>
    <t>他事業所から見学等の申し出があれば必ず受け入れられる。</t>
    <rPh sb="0" eb="4">
      <t>タジギョウショ</t>
    </rPh>
    <rPh sb="6" eb="9">
      <t>ケンガクトウ</t>
    </rPh>
    <rPh sb="10" eb="11">
      <t>モウ</t>
    </rPh>
    <rPh sb="12" eb="13">
      <t>デ</t>
    </rPh>
    <rPh sb="17" eb="18">
      <t>カナラ</t>
    </rPh>
    <rPh sb="19" eb="20">
      <t>ウ</t>
    </rPh>
    <rPh sb="21" eb="22">
      <t>イ</t>
    </rPh>
    <phoneticPr fontId="20"/>
  </si>
  <si>
    <t>導入による変化（改善点・課題等）を職員間で共有する場を設け、内容を県へ情報共有できる。</t>
    <rPh sb="0" eb="2">
      <t>ドウニュウ</t>
    </rPh>
    <rPh sb="5" eb="7">
      <t>ヘンカ</t>
    </rPh>
    <rPh sb="8" eb="11">
      <t>カイゼンテン</t>
    </rPh>
    <rPh sb="12" eb="14">
      <t>カダイ</t>
    </rPh>
    <rPh sb="14" eb="15">
      <t>トウ</t>
    </rPh>
    <rPh sb="17" eb="20">
      <t>ショクインカン</t>
    </rPh>
    <rPh sb="21" eb="23">
      <t>キョウユウ</t>
    </rPh>
    <rPh sb="25" eb="26">
      <t>バ</t>
    </rPh>
    <rPh sb="27" eb="28">
      <t>モウ</t>
    </rPh>
    <rPh sb="30" eb="32">
      <t>ナイヨウ</t>
    </rPh>
    <rPh sb="33" eb="34">
      <t>ケン</t>
    </rPh>
    <rPh sb="35" eb="39">
      <t>ジョウホウキョウユウ</t>
    </rPh>
    <phoneticPr fontId="20"/>
  </si>
  <si>
    <t>令和６年度（令和５年度からの繰越分）障害福祉分野のICT導入モデル事業　事業計画書（国庫補助協議用）</t>
    <rPh sb="0" eb="2">
      <t>レイワ</t>
    </rPh>
    <rPh sb="3" eb="5">
      <t>ネンド</t>
    </rPh>
    <rPh sb="6" eb="8">
      <t>レイワ</t>
    </rPh>
    <rPh sb="9" eb="11">
      <t>ネンド</t>
    </rPh>
    <rPh sb="14" eb="15">
      <t>ク</t>
    </rPh>
    <rPh sb="15" eb="16">
      <t>コ</t>
    </rPh>
    <rPh sb="16" eb="17">
      <t>ブン</t>
    </rPh>
    <rPh sb="18" eb="20">
      <t>ショウガイ</t>
    </rPh>
    <rPh sb="20" eb="22">
      <t>フクシ</t>
    </rPh>
    <rPh sb="22" eb="24">
      <t>ブンヤ</t>
    </rPh>
    <rPh sb="28" eb="30">
      <t>ドウニュウ</t>
    </rPh>
    <rPh sb="33" eb="35">
      <t>ジギョウ</t>
    </rPh>
    <rPh sb="36" eb="38">
      <t>ジギョウ</t>
    </rPh>
    <rPh sb="38" eb="40">
      <t>ケイカク</t>
    </rPh>
    <rPh sb="40" eb="41">
      <t>ショ</t>
    </rPh>
    <rPh sb="42" eb="44">
      <t>コッコ</t>
    </rPh>
    <rPh sb="44" eb="46">
      <t>ホジョ</t>
    </rPh>
    <rPh sb="46" eb="48">
      <t>キョウギ</t>
    </rPh>
    <rPh sb="48" eb="49">
      <t>ヨウ</t>
    </rPh>
    <phoneticPr fontId="20"/>
  </si>
  <si>
    <t>令和６年度（令和５年度からの繰越分）障害福祉分野のICT導入モデル事業　積算内訳</t>
    <rPh sb="6" eb="8">
      <t>レイワ</t>
    </rPh>
    <rPh sb="9" eb="11">
      <t>ネンド</t>
    </rPh>
    <rPh sb="14" eb="16">
      <t>クリコシ</t>
    </rPh>
    <rPh sb="16" eb="17">
      <t>ブン</t>
    </rPh>
    <rPh sb="36" eb="38">
      <t>セキサン</t>
    </rPh>
    <rPh sb="38" eb="40">
      <t>ウチワケ</t>
    </rPh>
    <phoneticPr fontId="11"/>
  </si>
  <si>
    <r>
      <t>参考情報：令和2年度から令和4年度に係るICT導入モデル事業補助実績</t>
    </r>
    <r>
      <rPr>
        <sz val="9"/>
        <color theme="1"/>
        <rFont val="ＭＳ Ｐゴシック"/>
        <family val="3"/>
        <charset val="128"/>
        <scheme val="minor"/>
      </rPr>
      <t>（複数回補助を受けている場合、補助年度は直近を選択）</t>
    </r>
    <rPh sb="0" eb="2">
      <t>サンコウ</t>
    </rPh>
    <rPh sb="2" eb="4">
      <t>ジョウホウ</t>
    </rPh>
    <rPh sb="5" eb="7">
      <t>レイワ</t>
    </rPh>
    <rPh sb="8" eb="10">
      <t>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</si>
</sst>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時間&quot;"/>
    <numFmt numFmtId="184" formatCode="#,##0_ &quot;ページ&quot;"/>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u val="double"/>
      <sz val="8"/>
      <color theme="1"/>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6"/>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1"/>
      <color theme="1"/>
      <name val="ＭＳ Ｐゴシック"/>
      <family val="3"/>
      <charset val="128"/>
    </font>
    <font>
      <b/>
      <sz val="18"/>
      <name val="ＭＳ Ｐゴシック"/>
      <family val="3"/>
      <charset val="128"/>
      <scheme val="minor"/>
    </font>
    <font>
      <b/>
      <sz val="18"/>
      <color theme="1"/>
      <name val="ＭＳ Ｐゴシック"/>
      <family val="3"/>
      <charset val="128"/>
      <scheme val="minor"/>
    </font>
  </fonts>
  <fills count="9">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1"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3">
    <xf numFmtId="0" fontId="0" fillId="0" borderId="0">
      <alignment vertical="center"/>
    </xf>
    <xf numFmtId="0" fontId="12" fillId="0" borderId="0"/>
    <xf numFmtId="38" fontId="12" fillId="0" borderId="0" applyFont="0" applyFill="0" applyBorder="0" applyAlignment="0" applyProtection="0"/>
    <xf numFmtId="0" fontId="12" fillId="0" borderId="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0" fontId="10" fillId="0" borderId="0">
      <alignment vertical="center"/>
    </xf>
    <xf numFmtId="0" fontId="13" fillId="0" borderId="0">
      <alignment vertical="center"/>
    </xf>
    <xf numFmtId="0" fontId="12" fillId="0" borderId="0"/>
    <xf numFmtId="6" fontId="13" fillId="0" borderId="0" applyFont="0" applyFill="0" applyBorder="0" applyAlignment="0" applyProtection="0">
      <alignment vertical="center"/>
    </xf>
    <xf numFmtId="38" fontId="13" fillId="0" borderId="0" applyFont="0" applyFill="0" applyBorder="0" applyAlignment="0" applyProtection="0"/>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xf numFmtId="0" fontId="5" fillId="0" borderId="0">
      <alignment vertical="center"/>
    </xf>
    <xf numFmtId="38" fontId="5" fillId="0" borderId="0" applyFont="0" applyFill="0" applyBorder="0" applyAlignment="0" applyProtection="0">
      <alignment vertical="center"/>
    </xf>
    <xf numFmtId="0" fontId="12"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2" fillId="0" borderId="0">
      <alignment vertical="center"/>
    </xf>
  </cellStyleXfs>
  <cellXfs count="199">
    <xf numFmtId="0" fontId="0" fillId="0" borderId="0" xfId="0">
      <alignment vertical="center"/>
    </xf>
    <xf numFmtId="0" fontId="16" fillId="0" borderId="0" xfId="9" applyFont="1" applyProtection="1">
      <alignment vertical="center"/>
      <protection locked="0"/>
    </xf>
    <xf numFmtId="0" fontId="26" fillId="0" borderId="0" xfId="9" applyFont="1" applyProtection="1">
      <alignment vertical="center"/>
      <protection locked="0"/>
    </xf>
    <xf numFmtId="0" fontId="15" fillId="0" borderId="0" xfId="9" applyFont="1" applyProtection="1">
      <alignment vertical="center"/>
      <protection locked="0"/>
    </xf>
    <xf numFmtId="0" fontId="26" fillId="3" borderId="3" xfId="9" applyFont="1" applyFill="1" applyBorder="1" applyProtection="1">
      <alignment vertical="center"/>
      <protection locked="0"/>
    </xf>
    <xf numFmtId="0" fontId="26" fillId="0" borderId="4" xfId="9" applyFont="1" applyBorder="1" applyAlignment="1" applyProtection="1">
      <alignment horizontal="right" vertical="center"/>
      <protection locked="0"/>
    </xf>
    <xf numFmtId="0" fontId="15" fillId="0" borderId="1" xfId="9" applyFont="1" applyBorder="1" applyAlignment="1" applyProtection="1">
      <alignment horizontal="center" vertical="center"/>
      <protection locked="0"/>
    </xf>
    <xf numFmtId="0" fontId="29" fillId="0" borderId="0" xfId="9" applyFont="1" applyProtection="1">
      <alignment vertical="center"/>
      <protection locked="0"/>
    </xf>
    <xf numFmtId="0" fontId="19" fillId="0" borderId="0" xfId="9" applyFont="1" applyProtection="1">
      <alignment vertical="center"/>
      <protection locked="0"/>
    </xf>
    <xf numFmtId="6" fontId="15" fillId="0" borderId="0" xfId="11" applyFont="1" applyFill="1" applyBorder="1" applyAlignment="1" applyProtection="1">
      <alignment vertical="center"/>
    </xf>
    <xf numFmtId="0" fontId="19" fillId="0" borderId="0" xfId="9" applyFont="1" applyFill="1" applyBorder="1" applyAlignment="1" applyProtection="1">
      <alignment vertical="center"/>
      <protection locked="0"/>
    </xf>
    <xf numFmtId="0" fontId="13" fillId="0" borderId="0" xfId="9" applyFont="1" applyProtection="1">
      <alignment vertical="center"/>
      <protection locked="0"/>
    </xf>
    <xf numFmtId="0" fontId="13" fillId="0" borderId="0" xfId="9" applyFont="1">
      <alignment vertical="center"/>
    </xf>
    <xf numFmtId="0" fontId="14" fillId="4" borderId="23" xfId="9" applyFont="1" applyFill="1" applyBorder="1" applyAlignment="1">
      <alignment horizontal="center" vertical="center"/>
    </xf>
    <xf numFmtId="0" fontId="14" fillId="0" borderId="0" xfId="9" applyFont="1">
      <alignment vertical="center"/>
    </xf>
    <xf numFmtId="0" fontId="14" fillId="4" borderId="29" xfId="9" applyFont="1" applyFill="1" applyBorder="1" applyAlignment="1">
      <alignment horizontal="center" vertical="center" shrinkToFit="1"/>
    </xf>
    <xf numFmtId="0" fontId="14" fillId="4" borderId="29" xfId="9" applyFont="1" applyFill="1" applyBorder="1" applyAlignment="1">
      <alignment horizontal="center" vertical="center"/>
    </xf>
    <xf numFmtId="0" fontId="14" fillId="4" borderId="19" xfId="9" applyFont="1" applyFill="1" applyBorder="1" applyAlignment="1">
      <alignment horizontal="center" vertical="center"/>
    </xf>
    <xf numFmtId="0" fontId="19" fillId="0" borderId="0" xfId="9" applyFont="1">
      <alignment vertical="center"/>
    </xf>
    <xf numFmtId="0" fontId="0" fillId="0" borderId="0" xfId="0" applyProtection="1">
      <alignment vertical="center"/>
      <protection locked="0"/>
    </xf>
    <xf numFmtId="0" fontId="13" fillId="0" borderId="0" xfId="9" applyFont="1" applyFill="1" applyBorder="1" applyAlignment="1" applyProtection="1">
      <alignment horizontal="left" vertical="top" wrapText="1"/>
      <protection locked="0"/>
    </xf>
    <xf numFmtId="0" fontId="36" fillId="0" borderId="0" xfId="0" applyFont="1">
      <alignment vertical="center"/>
    </xf>
    <xf numFmtId="0" fontId="37" fillId="0" borderId="0" xfId="0" applyFont="1">
      <alignment vertical="center"/>
    </xf>
    <xf numFmtId="0" fontId="34" fillId="0" borderId="0" xfId="0" applyFont="1" applyAlignment="1">
      <alignment horizontal="center" vertical="center"/>
    </xf>
    <xf numFmtId="0" fontId="34" fillId="0" borderId="0" xfId="0" applyFont="1" applyAlignment="1">
      <alignment horizontal="center" vertical="center" shrinkToFit="1"/>
    </xf>
    <xf numFmtId="0" fontId="29" fillId="0" borderId="0" xfId="0" applyFont="1">
      <alignment vertical="center"/>
    </xf>
    <xf numFmtId="0" fontId="38" fillId="5" borderId="14" xfId="0" applyFont="1" applyFill="1" applyBorder="1" applyAlignment="1">
      <alignment horizontal="center" vertical="center"/>
    </xf>
    <xf numFmtId="0" fontId="0" fillId="5" borderId="29" xfId="0" applyFill="1" applyBorder="1" applyAlignment="1">
      <alignment horizontal="center" vertical="center"/>
    </xf>
    <xf numFmtId="0" fontId="38" fillId="5" borderId="6" xfId="0" applyFont="1" applyFill="1" applyBorder="1" applyAlignment="1">
      <alignment horizontal="center" vertical="center"/>
    </xf>
    <xf numFmtId="178" fontId="21" fillId="0" borderId="22" xfId="0" applyNumberFormat="1" applyFont="1" applyBorder="1" applyAlignment="1">
      <alignment horizontal="center" vertical="center"/>
    </xf>
    <xf numFmtId="0" fontId="13" fillId="0" borderId="0" xfId="0" applyFont="1">
      <alignment vertical="center"/>
    </xf>
    <xf numFmtId="0" fontId="40" fillId="0" borderId="0" xfId="0" applyFont="1">
      <alignment vertical="center"/>
    </xf>
    <xf numFmtId="0" fontId="13" fillId="0" borderId="0" xfId="0" applyFont="1" applyAlignment="1">
      <alignment horizontal="left" vertical="center"/>
    </xf>
    <xf numFmtId="0" fontId="42" fillId="0" borderId="0" xfId="0" applyFont="1">
      <alignment vertical="center"/>
    </xf>
    <xf numFmtId="180" fontId="0" fillId="0" borderId="46" xfId="0" applyNumberFormat="1" applyBorder="1" applyAlignment="1">
      <alignment vertical="center" shrinkToFit="1"/>
    </xf>
    <xf numFmtId="181" fontId="0" fillId="0" borderId="46" xfId="0" applyNumberFormat="1" applyBorder="1" applyAlignment="1">
      <alignment vertical="center" shrinkToFit="1"/>
    </xf>
    <xf numFmtId="182" fontId="0" fillId="0" borderId="46" xfId="0" applyNumberFormat="1" applyBorder="1" applyAlignment="1">
      <alignment vertical="center" shrinkToFit="1"/>
    </xf>
    <xf numFmtId="183" fontId="0" fillId="2" borderId="9" xfId="0" applyNumberFormat="1" applyFill="1" applyBorder="1" applyAlignment="1">
      <alignment vertical="center" shrinkToFit="1"/>
    </xf>
    <xf numFmtId="180" fontId="0" fillId="0" borderId="47" xfId="0" applyNumberFormat="1" applyBorder="1" applyAlignment="1">
      <alignment vertical="center" shrinkToFit="1"/>
    </xf>
    <xf numFmtId="181" fontId="0" fillId="0" borderId="47" xfId="0" applyNumberFormat="1" applyBorder="1" applyAlignment="1">
      <alignment vertical="center" shrinkToFit="1"/>
    </xf>
    <xf numFmtId="182" fontId="0" fillId="0" borderId="47" xfId="0" applyNumberFormat="1" applyBorder="1" applyAlignment="1">
      <alignment vertical="center" shrinkToFit="1"/>
    </xf>
    <xf numFmtId="183" fontId="0" fillId="2" borderId="47" xfId="0" applyNumberFormat="1" applyFill="1" applyBorder="1" applyAlignment="1">
      <alignment vertical="center" shrinkToFit="1"/>
    </xf>
    <xf numFmtId="181" fontId="0" fillId="0" borderId="1" xfId="0" applyNumberFormat="1" applyBorder="1" applyAlignment="1">
      <alignment vertical="center" shrinkToFit="1"/>
    </xf>
    <xf numFmtId="182" fontId="0" fillId="0" borderId="1" xfId="0" applyNumberFormat="1" applyBorder="1" applyAlignment="1">
      <alignment vertical="center" shrinkToFit="1"/>
    </xf>
    <xf numFmtId="183" fontId="0" fillId="2" borderId="1" xfId="0" applyNumberFormat="1" applyFill="1" applyBorder="1" applyAlignment="1">
      <alignment vertical="center" shrinkToFit="1"/>
    </xf>
    <xf numFmtId="0" fontId="21" fillId="0" borderId="0" xfId="0" applyFont="1">
      <alignment vertical="center"/>
    </xf>
    <xf numFmtId="177" fontId="21" fillId="2" borderId="1" xfId="0" applyNumberFormat="1" applyFont="1" applyFill="1" applyBorder="1">
      <alignment vertical="center"/>
    </xf>
    <xf numFmtId="0" fontId="27" fillId="0" borderId="0" xfId="0" applyFont="1">
      <alignment vertical="center"/>
    </xf>
    <xf numFmtId="0" fontId="41" fillId="6" borderId="9" xfId="0" applyFont="1" applyFill="1" applyBorder="1" applyAlignment="1">
      <alignment horizontal="center" vertical="center" wrapText="1"/>
    </xf>
    <xf numFmtId="0" fontId="0" fillId="0" borderId="46" xfId="0" applyBorder="1" applyAlignment="1">
      <alignment horizontal="center" vertical="center" shrinkToFit="1"/>
    </xf>
    <xf numFmtId="181" fontId="0" fillId="2" borderId="46" xfId="0" applyNumberFormat="1" applyFill="1" applyBorder="1" applyAlignment="1">
      <alignment vertical="center" shrinkToFit="1"/>
    </xf>
    <xf numFmtId="183" fontId="0" fillId="2" borderId="46" xfId="0" applyNumberFormat="1" applyFill="1" applyBorder="1" applyAlignment="1">
      <alignment vertical="center" shrinkToFit="1"/>
    </xf>
    <xf numFmtId="0" fontId="0" fillId="0" borderId="47" xfId="0" applyBorder="1" applyAlignment="1">
      <alignment horizontal="center" vertical="center" shrinkToFit="1"/>
    </xf>
    <xf numFmtId="181" fontId="0" fillId="2" borderId="47" xfId="0" applyNumberFormat="1" applyFill="1" applyBorder="1" applyAlignment="1">
      <alignment vertical="center" shrinkToFit="1"/>
    </xf>
    <xf numFmtId="183" fontId="0" fillId="2" borderId="48" xfId="0" applyNumberFormat="1" applyFill="1" applyBorder="1" applyAlignment="1">
      <alignment vertical="center" shrinkToFit="1"/>
    </xf>
    <xf numFmtId="181" fontId="0" fillId="2" borderId="1" xfId="0" applyNumberFormat="1" applyFill="1" applyBorder="1" applyAlignment="1">
      <alignment vertical="center" shrinkToFit="1"/>
    </xf>
    <xf numFmtId="183" fontId="0" fillId="2" borderId="11" xfId="0" applyNumberFormat="1" applyFill="1" applyBorder="1" applyAlignment="1">
      <alignment vertical="center" shrinkToFit="1"/>
    </xf>
    <xf numFmtId="0" fontId="41" fillId="7" borderId="9" xfId="0" applyFont="1" applyFill="1" applyBorder="1" applyAlignment="1">
      <alignment horizontal="center" vertical="center" wrapText="1"/>
    </xf>
    <xf numFmtId="184" fontId="0" fillId="0" borderId="46" xfId="0" applyNumberFormat="1" applyBorder="1" applyAlignment="1">
      <alignment vertical="center" shrinkToFit="1"/>
    </xf>
    <xf numFmtId="184" fontId="0" fillId="2" borderId="46" xfId="0" applyNumberFormat="1" applyFill="1" applyBorder="1" applyAlignment="1">
      <alignment vertical="center" shrinkToFit="1"/>
    </xf>
    <xf numFmtId="184" fontId="0" fillId="0" borderId="47" xfId="0" applyNumberFormat="1" applyBorder="1" applyAlignment="1">
      <alignment vertical="center" shrinkToFit="1"/>
    </xf>
    <xf numFmtId="184" fontId="0" fillId="2" borderId="47" xfId="0" applyNumberFormat="1" applyFill="1" applyBorder="1" applyAlignment="1">
      <alignment vertical="center" shrinkToFit="1"/>
    </xf>
    <xf numFmtId="0" fontId="0" fillId="7" borderId="4" xfId="0" applyFill="1" applyBorder="1" applyAlignment="1">
      <alignment vertical="center" shrinkToFit="1"/>
    </xf>
    <xf numFmtId="184" fontId="0" fillId="0" borderId="1" xfId="0" applyNumberFormat="1" applyBorder="1" applyAlignment="1">
      <alignment vertical="center" shrinkToFit="1"/>
    </xf>
    <xf numFmtId="184" fontId="0" fillId="2" borderId="1" xfId="0" applyNumberFormat="1" applyFill="1" applyBorder="1" applyAlignment="1">
      <alignment vertical="center" shrinkToFit="1"/>
    </xf>
    <xf numFmtId="0" fontId="19" fillId="4" borderId="1" xfId="9" applyFont="1" applyFill="1" applyBorder="1" applyAlignment="1" applyProtection="1">
      <alignment horizontal="center" vertical="center"/>
      <protection locked="0"/>
    </xf>
    <xf numFmtId="0" fontId="26" fillId="0" borderId="0" xfId="9" applyFont="1" applyFill="1" applyBorder="1" applyAlignment="1" applyProtection="1">
      <alignment horizontal="center" vertical="center"/>
      <protection locked="0"/>
    </xf>
    <xf numFmtId="0" fontId="26" fillId="0" borderId="0" xfId="9" applyFont="1" applyFill="1" applyBorder="1" applyAlignment="1" applyProtection="1">
      <alignment horizontal="left" vertical="center"/>
      <protection locked="0"/>
    </xf>
    <xf numFmtId="0" fontId="14" fillId="0" borderId="0" xfId="31" applyFont="1">
      <alignment vertical="center"/>
    </xf>
    <xf numFmtId="0" fontId="25" fillId="0" borderId="0" xfId="31" applyFont="1" applyAlignment="1">
      <alignment horizontal="center" vertical="center"/>
    </xf>
    <xf numFmtId="0" fontId="3" fillId="0" borderId="0" xfId="31">
      <alignment vertical="center"/>
    </xf>
    <xf numFmtId="0" fontId="14" fillId="0" borderId="0" xfId="31" applyFont="1" applyProtection="1">
      <alignment vertical="center"/>
      <protection locked="0"/>
    </xf>
    <xf numFmtId="0" fontId="17" fillId="0" borderId="0" xfId="31" applyFont="1" applyAlignment="1" applyProtection="1">
      <alignment horizontal="center" vertical="center"/>
      <protection locked="0"/>
    </xf>
    <xf numFmtId="0" fontId="3" fillId="0" borderId="0" xfId="31" applyProtection="1">
      <alignment vertical="center"/>
      <protection locked="0"/>
    </xf>
    <xf numFmtId="0" fontId="34" fillId="0" borderId="0" xfId="31" applyFont="1" applyAlignment="1" applyProtection="1">
      <alignment horizontal="center" vertical="center" shrinkToFit="1"/>
      <protection locked="0"/>
    </xf>
    <xf numFmtId="0" fontId="33" fillId="0" borderId="0" xfId="31" applyFont="1" applyBorder="1" applyAlignment="1" applyProtection="1">
      <alignment horizontal="center" vertical="center"/>
      <protection locked="0"/>
    </xf>
    <xf numFmtId="0" fontId="35" fillId="0" borderId="0" xfId="0" applyFont="1" applyAlignment="1">
      <alignment horizontal="center" vertical="center"/>
    </xf>
    <xf numFmtId="0" fontId="0" fillId="6" borderId="9" xfId="0" applyFill="1" applyBorder="1" applyAlignment="1">
      <alignment horizontal="center" vertical="center" wrapText="1"/>
    </xf>
    <xf numFmtId="0" fontId="0" fillId="7" borderId="9" xfId="0" applyFill="1" applyBorder="1" applyAlignment="1">
      <alignment horizontal="center" vertical="center" wrapText="1"/>
    </xf>
    <xf numFmtId="178" fontId="0" fillId="0" borderId="23" xfId="0" applyNumberFormat="1" applyBorder="1" applyAlignment="1">
      <alignment horizontal="center" vertical="center" shrinkToFit="1"/>
    </xf>
    <xf numFmtId="178" fontId="0" fillId="0" borderId="0" xfId="0" applyNumberFormat="1" applyAlignment="1">
      <alignment horizontal="center" vertical="center" shrinkToFit="1"/>
    </xf>
    <xf numFmtId="178" fontId="21" fillId="0" borderId="0" xfId="0" applyNumberFormat="1" applyFont="1" applyAlignment="1">
      <alignment horizontal="center" vertical="center"/>
    </xf>
    <xf numFmtId="0" fontId="21" fillId="0" borderId="0" xfId="0" applyFont="1" applyProtection="1">
      <alignment vertical="center"/>
      <protection locked="0"/>
    </xf>
    <xf numFmtId="0" fontId="21" fillId="0" borderId="0" xfId="0" applyFont="1" applyAlignment="1" applyProtection="1">
      <alignment vertical="center" shrinkToFit="1"/>
      <protection locked="0"/>
    </xf>
    <xf numFmtId="0" fontId="1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41" fontId="0" fillId="0" borderId="0" xfId="0" applyNumberFormat="1" applyAlignment="1">
      <alignment horizontal="center" vertical="center"/>
    </xf>
    <xf numFmtId="41" fontId="33" fillId="0" borderId="0" xfId="0" applyNumberFormat="1" applyFont="1" applyAlignment="1">
      <alignment horizontal="center" vertical="center"/>
    </xf>
    <xf numFmtId="0" fontId="0" fillId="0" borderId="0" xfId="0" applyAlignment="1">
      <alignment horizontal="left" vertical="center"/>
    </xf>
    <xf numFmtId="0" fontId="45" fillId="0" borderId="0" xfId="0" applyFont="1">
      <alignment vertical="center"/>
    </xf>
    <xf numFmtId="0" fontId="39" fillId="0" borderId="0" xfId="0" applyFont="1" applyAlignment="1">
      <alignment horizontal="center" vertical="center"/>
    </xf>
    <xf numFmtId="177" fontId="44" fillId="0" borderId="0" xfId="0" applyNumberFormat="1" applyFont="1">
      <alignment vertical="center"/>
    </xf>
    <xf numFmtId="0" fontId="33" fillId="0" borderId="0" xfId="0" applyFont="1" applyBorder="1" applyAlignment="1">
      <alignment horizontal="center" vertical="center"/>
    </xf>
    <xf numFmtId="0" fontId="34" fillId="0" borderId="49" xfId="0" applyFont="1" applyBorder="1" applyAlignment="1">
      <alignment horizontal="center" vertical="center"/>
    </xf>
    <xf numFmtId="0" fontId="32" fillId="0" borderId="0" xfId="0" applyFont="1" applyAlignment="1">
      <alignment horizontal="center" vertical="center"/>
    </xf>
    <xf numFmtId="0" fontId="47" fillId="0" borderId="0" xfId="0" applyFont="1" applyAlignment="1">
      <alignment horizontal="center" vertical="center"/>
    </xf>
    <xf numFmtId="0" fontId="34" fillId="8" borderId="49" xfId="0" applyFont="1" applyFill="1" applyBorder="1" applyAlignment="1">
      <alignment horizontal="center" vertical="center"/>
    </xf>
    <xf numFmtId="0" fontId="1" fillId="0" borderId="1" xfId="0" applyFont="1" applyBorder="1" applyAlignment="1">
      <alignment horizontal="left" vertical="top" wrapText="1"/>
    </xf>
    <xf numFmtId="0" fontId="22" fillId="6" borderId="9"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4" xfId="0" applyFill="1" applyBorder="1" applyAlignment="1">
      <alignment horizontal="center" vertical="center" shrinkToFit="1"/>
    </xf>
    <xf numFmtId="0" fontId="0" fillId="6" borderId="5" xfId="0" applyFill="1" applyBorder="1" applyAlignment="1">
      <alignment horizontal="center" vertical="center" shrinkToFit="1"/>
    </xf>
    <xf numFmtId="0" fontId="0" fillId="7" borderId="9"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 xfId="0" applyFill="1" applyBorder="1" applyAlignment="1">
      <alignment horizontal="center" vertical="center" wrapText="1"/>
    </xf>
    <xf numFmtId="0" fontId="22" fillId="6" borderId="11" xfId="0" applyFont="1" applyFill="1" applyBorder="1" applyAlignment="1">
      <alignment horizontal="center" vertical="center" wrapText="1"/>
    </xf>
    <xf numFmtId="0" fontId="0" fillId="6" borderId="9"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4" xfId="0" applyFill="1" applyBorder="1" applyAlignment="1">
      <alignment horizontal="center" vertical="center" wrapText="1"/>
    </xf>
    <xf numFmtId="0" fontId="0" fillId="6" borderId="3" xfId="0" applyFill="1" applyBorder="1" applyAlignment="1">
      <alignment horizontal="center" vertical="center" wrapText="1"/>
    </xf>
    <xf numFmtId="0" fontId="13" fillId="0" borderId="0" xfId="0" applyFont="1" applyAlignment="1" applyProtection="1">
      <alignment horizontal="left" vertical="center" wrapText="1" shrinkToFit="1"/>
      <protection locked="0"/>
    </xf>
    <xf numFmtId="0" fontId="13" fillId="0" borderId="0" xfId="0" applyFont="1" applyAlignment="1" applyProtection="1">
      <alignment horizontal="left" vertical="center" shrinkToFit="1"/>
      <protection locked="0"/>
    </xf>
    <xf numFmtId="41" fontId="31" fillId="0" borderId="4" xfId="0" applyNumberFormat="1" applyFont="1" applyBorder="1" applyAlignment="1">
      <alignment horizontal="center" vertical="center"/>
    </xf>
    <xf numFmtId="41" fontId="31" fillId="0" borderId="5" xfId="0" applyNumberFormat="1" applyFont="1" applyBorder="1" applyAlignment="1">
      <alignment horizontal="center" vertical="center"/>
    </xf>
    <xf numFmtId="41" fontId="31" fillId="0" borderId="3" xfId="0" applyNumberFormat="1" applyFont="1" applyBorder="1" applyAlignment="1">
      <alignment horizontal="center" vertical="center"/>
    </xf>
    <xf numFmtId="41" fontId="33" fillId="2" borderId="16" xfId="0" applyNumberFormat="1" applyFont="1" applyFill="1" applyBorder="1" applyAlignment="1">
      <alignment horizontal="center" vertical="center"/>
    </xf>
    <xf numFmtId="41" fontId="33" fillId="2" borderId="17" xfId="0" applyNumberFormat="1" applyFont="1" applyFill="1" applyBorder="1" applyAlignment="1">
      <alignment horizontal="center" vertical="center"/>
    </xf>
    <xf numFmtId="41" fontId="33" fillId="2" borderId="21" xfId="0" applyNumberFormat="1" applyFont="1" applyFill="1" applyBorder="1" applyAlignment="1">
      <alignment horizontal="center" vertical="center"/>
    </xf>
    <xf numFmtId="178" fontId="0" fillId="0" borderId="41" xfId="0" applyNumberFormat="1" applyBorder="1" applyAlignment="1">
      <alignment horizontal="center" vertical="center" shrinkToFit="1"/>
    </xf>
    <xf numFmtId="178" fontId="0" fillId="0" borderId="40" xfId="0" applyNumberFormat="1" applyBorder="1" applyAlignment="1">
      <alignment horizontal="center" vertical="center" shrinkToFit="1"/>
    </xf>
    <xf numFmtId="178" fontId="21" fillId="0" borderId="44" xfId="0" applyNumberFormat="1" applyFont="1" applyBorder="1" applyAlignment="1">
      <alignment horizontal="center" vertical="center"/>
    </xf>
    <xf numFmtId="178" fontId="21" fillId="0" borderId="45" xfId="0" applyNumberFormat="1" applyFont="1" applyBorder="1" applyAlignment="1">
      <alignment horizontal="center" vertical="center"/>
    </xf>
    <xf numFmtId="0" fontId="47" fillId="0" borderId="0" xfId="0" applyFont="1" applyAlignment="1">
      <alignment horizontal="center" vertical="center"/>
    </xf>
    <xf numFmtId="0" fontId="33" fillId="0" borderId="2" xfId="0" applyFont="1" applyBorder="1" applyAlignment="1">
      <alignment horizontal="center" vertical="center"/>
    </xf>
    <xf numFmtId="0" fontId="0" fillId="0" borderId="34" xfId="0" applyBorder="1" applyAlignment="1">
      <alignment horizontal="left"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left" vertical="center"/>
    </xf>
    <xf numFmtId="0" fontId="0" fillId="0" borderId="26" xfId="0" applyBorder="1" applyAlignment="1">
      <alignment horizontal="left" vertical="center"/>
    </xf>
    <xf numFmtId="0" fontId="0" fillId="0" borderId="30" xfId="0" applyBorder="1" applyAlignment="1">
      <alignment horizontal="left" vertical="center"/>
    </xf>
    <xf numFmtId="0" fontId="0" fillId="0" borderId="25" xfId="0" applyBorder="1" applyAlignment="1">
      <alignment horizontal="left" vertical="center"/>
    </xf>
    <xf numFmtId="0" fontId="0" fillId="0" borderId="24"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28" xfId="0" applyBorder="1" applyAlignment="1">
      <alignment horizontal="left" vertical="center"/>
    </xf>
    <xf numFmtId="0" fontId="0" fillId="5" borderId="6" xfId="0" applyFill="1" applyBorder="1" applyAlignment="1">
      <alignment horizontal="left" vertical="center" shrinkToFit="1"/>
    </xf>
    <xf numFmtId="0" fontId="0" fillId="5" borderId="0" xfId="0" applyFill="1" applyAlignment="1">
      <alignment horizontal="left" vertical="center" shrinkToFit="1"/>
    </xf>
    <xf numFmtId="0" fontId="0" fillId="5" borderId="8" xfId="0" applyFill="1" applyBorder="1" applyAlignment="1">
      <alignment horizontal="left" vertical="center" shrinkToFit="1"/>
    </xf>
    <xf numFmtId="0" fontId="30" fillId="0" borderId="42" xfId="0" applyFont="1" applyBorder="1" applyAlignment="1">
      <alignment horizontal="center" vertical="center"/>
    </xf>
    <xf numFmtId="0" fontId="30" fillId="0" borderId="27" xfId="0" applyFont="1" applyBorder="1" applyAlignment="1">
      <alignment horizontal="center" vertical="center"/>
    </xf>
    <xf numFmtId="0" fontId="30" fillId="0" borderId="26" xfId="0" applyFont="1" applyBorder="1" applyAlignment="1">
      <alignment horizontal="center" vertical="center"/>
    </xf>
    <xf numFmtId="0" fontId="0" fillId="5" borderId="43" xfId="0" applyFill="1" applyBorder="1" applyAlignment="1">
      <alignment horizontal="left" vertical="center" shrinkToFit="1"/>
    </xf>
    <xf numFmtId="0" fontId="0" fillId="5" borderId="25" xfId="0" applyFill="1" applyBorder="1" applyAlignment="1">
      <alignment horizontal="left" vertical="center" shrinkToFit="1"/>
    </xf>
    <xf numFmtId="0" fontId="0" fillId="5" borderId="24" xfId="0" applyFill="1" applyBorder="1" applyAlignment="1">
      <alignment horizontal="left" vertical="center" shrinkToFit="1"/>
    </xf>
    <xf numFmtId="179" fontId="33" fillId="0" borderId="42" xfId="0" applyNumberFormat="1" applyFont="1" applyBorder="1" applyAlignment="1">
      <alignment horizontal="center" vertical="center"/>
    </xf>
    <xf numFmtId="179" fontId="33" fillId="0" borderId="27" xfId="0" applyNumberFormat="1" applyFont="1" applyBorder="1" applyAlignment="1">
      <alignment horizontal="center" vertical="center"/>
    </xf>
    <xf numFmtId="179" fontId="33" fillId="0" borderId="26" xfId="0" applyNumberFormat="1" applyFont="1" applyBorder="1" applyAlignment="1">
      <alignment horizontal="center" vertical="center"/>
    </xf>
    <xf numFmtId="0" fontId="34" fillId="0" borderId="2" xfId="31" applyFont="1" applyBorder="1" applyAlignment="1" applyProtection="1">
      <alignment horizontal="center" vertical="center" shrinkToFit="1"/>
      <protection locked="0"/>
    </xf>
    <xf numFmtId="0" fontId="26" fillId="0" borderId="0" xfId="9" applyFont="1" applyAlignment="1" applyProtection="1">
      <alignment vertical="center"/>
      <protection locked="0"/>
    </xf>
    <xf numFmtId="0" fontId="46" fillId="0" borderId="0" xfId="9" applyFont="1" applyAlignment="1" applyProtection="1">
      <alignment horizontal="center" vertical="center"/>
      <protection locked="0"/>
    </xf>
    <xf numFmtId="0" fontId="47" fillId="0" borderId="0" xfId="9" applyFont="1" applyAlignment="1" applyProtection="1">
      <alignment horizontal="center" vertical="center"/>
      <protection locked="0"/>
    </xf>
    <xf numFmtId="0" fontId="18" fillId="0" borderId="39" xfId="9" applyFont="1" applyBorder="1" applyAlignment="1">
      <alignment horizontal="left" vertical="top" shrinkToFit="1"/>
    </xf>
    <xf numFmtId="0" fontId="18" fillId="0" borderId="12" xfId="9" applyFont="1" applyBorder="1" applyAlignment="1">
      <alignment horizontal="left" vertical="top" shrinkToFit="1"/>
    </xf>
    <xf numFmtId="0" fontId="32" fillId="0" borderId="38" xfId="9" applyFont="1" applyBorder="1" applyAlignment="1">
      <alignment horizontal="left" vertical="top" shrinkToFit="1"/>
    </xf>
    <xf numFmtId="0" fontId="18" fillId="0" borderId="10" xfId="9" applyFont="1" applyBorder="1" applyAlignment="1">
      <alignment horizontal="left" vertical="top" shrinkToFit="1"/>
    </xf>
    <xf numFmtId="0" fontId="18" fillId="0" borderId="2" xfId="9" applyFont="1" applyBorder="1" applyAlignment="1">
      <alignment horizontal="left" vertical="top" shrinkToFit="1"/>
    </xf>
    <xf numFmtId="0" fontId="32" fillId="0" borderId="28" xfId="9" applyFont="1" applyBorder="1" applyAlignment="1">
      <alignment horizontal="left" vertical="top" shrinkToFit="1"/>
    </xf>
    <xf numFmtId="176" fontId="16" fillId="0" borderId="4" xfId="9" applyNumberFormat="1" applyFont="1" applyBorder="1" applyAlignment="1">
      <alignment horizontal="center" vertical="center"/>
    </xf>
    <xf numFmtId="176" fontId="16" fillId="0" borderId="5" xfId="9" applyNumberFormat="1" applyFont="1" applyBorder="1" applyAlignment="1">
      <alignment horizontal="center" vertical="center"/>
    </xf>
    <xf numFmtId="178" fontId="16" fillId="0" borderId="5" xfId="9" applyNumberFormat="1" applyFont="1" applyBorder="1" applyAlignment="1">
      <alignment horizontal="left" vertical="center"/>
    </xf>
    <xf numFmtId="178" fontId="31" fillId="0" borderId="37" xfId="9" applyNumberFormat="1" applyFont="1" applyBorder="1" applyAlignment="1">
      <alignment horizontal="left" vertical="center"/>
    </xf>
    <xf numFmtId="176" fontId="16" fillId="0" borderId="15" xfId="9" applyNumberFormat="1" applyFont="1" applyBorder="1" applyAlignment="1">
      <alignment horizontal="center" vertical="center"/>
    </xf>
    <xf numFmtId="176" fontId="16" fillId="0" borderId="36" xfId="9" applyNumberFormat="1" applyFont="1" applyBorder="1" applyAlignment="1">
      <alignment horizontal="center" vertical="center"/>
    </xf>
    <xf numFmtId="178" fontId="16" fillId="0" borderId="36" xfId="9" applyNumberFormat="1" applyFont="1" applyBorder="1" applyAlignment="1">
      <alignment horizontal="left" vertical="center"/>
    </xf>
    <xf numFmtId="178" fontId="31" fillId="0" borderId="35" xfId="9" applyNumberFormat="1" applyFont="1" applyBorder="1" applyAlignment="1">
      <alignment horizontal="left" vertical="center"/>
    </xf>
    <xf numFmtId="0" fontId="17" fillId="0" borderId="0" xfId="9" applyFont="1" applyBorder="1" applyAlignment="1" applyProtection="1">
      <alignment horizontal="right" vertical="center" shrinkToFit="1"/>
      <protection locked="0"/>
    </xf>
    <xf numFmtId="41" fontId="17" fillId="2" borderId="0" xfId="11" applyNumberFormat="1" applyFont="1" applyFill="1" applyBorder="1" applyAlignment="1" applyProtection="1">
      <alignment horizontal="right" vertical="center"/>
    </xf>
    <xf numFmtId="6" fontId="17" fillId="2" borderId="0" xfId="11" applyFont="1" applyFill="1" applyBorder="1" applyAlignment="1" applyProtection="1">
      <alignment horizontal="right" vertical="center"/>
    </xf>
    <xf numFmtId="6" fontId="17" fillId="2" borderId="7" xfId="11" applyFont="1" applyFill="1" applyBorder="1" applyAlignment="1" applyProtection="1">
      <alignment horizontal="right" vertical="center"/>
    </xf>
    <xf numFmtId="0" fontId="24" fillId="0" borderId="0" xfId="9" applyFont="1" applyBorder="1" applyAlignment="1" applyProtection="1">
      <alignment horizontal="center" vertical="center"/>
      <protection locked="0"/>
    </xf>
    <xf numFmtId="0" fontId="30" fillId="0" borderId="0" xfId="9" applyFont="1" applyBorder="1" applyAlignment="1" applyProtection="1">
      <alignment horizontal="center" vertical="center"/>
      <protection locked="0"/>
    </xf>
    <xf numFmtId="0" fontId="34" fillId="0" borderId="0" xfId="31" applyFont="1" applyAlignment="1" applyProtection="1">
      <alignment horizontal="center" vertical="center" shrinkToFit="1"/>
      <protection locked="0"/>
    </xf>
    <xf numFmtId="0" fontId="15" fillId="0" borderId="1" xfId="9" applyFont="1" applyBorder="1" applyAlignment="1" applyProtection="1">
      <alignment vertical="center"/>
      <protection locked="0"/>
    </xf>
    <xf numFmtId="38" fontId="26" fillId="0" borderId="1" xfId="12" applyFont="1" applyBorder="1" applyAlignment="1" applyProtection="1">
      <alignment horizontal="right" vertical="center"/>
      <protection locked="0"/>
    </xf>
    <xf numFmtId="38" fontId="26" fillId="2" borderId="1" xfId="12" applyFont="1" applyFill="1" applyBorder="1" applyAlignment="1" applyProtection="1">
      <alignment horizontal="right" vertical="center"/>
      <protection locked="0"/>
    </xf>
    <xf numFmtId="0" fontId="19" fillId="4" borderId="1" xfId="9" applyFont="1" applyFill="1" applyBorder="1" applyAlignment="1" applyProtection="1">
      <alignment horizontal="center" vertical="center" shrinkToFit="1"/>
      <protection locked="0"/>
    </xf>
    <xf numFmtId="0" fontId="15" fillId="4" borderId="4" xfId="9" applyFont="1" applyFill="1" applyBorder="1" applyAlignment="1" applyProtection="1">
      <alignment horizontal="center" vertical="center" shrinkToFit="1"/>
      <protection locked="0"/>
    </xf>
    <xf numFmtId="0" fontId="15" fillId="4" borderId="3" xfId="9" applyFont="1" applyFill="1" applyBorder="1" applyAlignment="1" applyProtection="1">
      <alignment horizontal="center" vertical="center" shrinkToFit="1"/>
      <protection locked="0"/>
    </xf>
    <xf numFmtId="0" fontId="19" fillId="4" borderId="4" xfId="9" applyFont="1" applyFill="1" applyBorder="1" applyAlignment="1" applyProtection="1">
      <alignment horizontal="center" vertical="center" shrinkToFit="1"/>
      <protection locked="0"/>
    </xf>
    <xf numFmtId="0" fontId="19" fillId="4" borderId="3" xfId="9" applyFont="1" applyFill="1" applyBorder="1" applyAlignment="1" applyProtection="1">
      <alignment horizontal="center" vertical="center" shrinkToFit="1"/>
      <protection locked="0"/>
    </xf>
    <xf numFmtId="41" fontId="15" fillId="2" borderId="1" xfId="11" applyNumberFormat="1" applyFont="1" applyFill="1" applyBorder="1" applyAlignment="1" applyProtection="1">
      <alignment vertical="center"/>
    </xf>
    <xf numFmtId="6" fontId="15" fillId="2" borderId="1" xfId="11" applyFont="1" applyFill="1" applyBorder="1" applyAlignment="1" applyProtection="1">
      <alignment vertical="center"/>
    </xf>
    <xf numFmtId="41" fontId="15" fillId="2" borderId="4" xfId="11" applyNumberFormat="1" applyFont="1" applyFill="1" applyBorder="1" applyAlignment="1" applyProtection="1">
      <alignment vertical="center"/>
      <protection locked="0"/>
    </xf>
    <xf numFmtId="6" fontId="15" fillId="2" borderId="3" xfId="11" applyFont="1" applyFill="1" applyBorder="1" applyAlignment="1" applyProtection="1">
      <alignment vertical="center"/>
      <protection locked="0"/>
    </xf>
    <xf numFmtId="38" fontId="15" fillId="0" borderId="4" xfId="11" applyNumberFormat="1" applyFont="1" applyBorder="1" applyAlignment="1" applyProtection="1">
      <alignment vertical="center" shrinkToFit="1"/>
      <protection locked="0"/>
    </xf>
    <xf numFmtId="38" fontId="15" fillId="0" borderId="3" xfId="11" applyNumberFormat="1" applyFont="1" applyBorder="1" applyAlignment="1" applyProtection="1">
      <alignment vertical="center" shrinkToFit="1"/>
      <protection locked="0"/>
    </xf>
    <xf numFmtId="0" fontId="1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protection locked="0"/>
    </xf>
    <xf numFmtId="0" fontId="29" fillId="4" borderId="1" xfId="9" applyFont="1" applyFill="1" applyBorder="1" applyAlignment="1" applyProtection="1">
      <alignment horizontal="center" vertical="center" shrinkToFit="1"/>
      <protection locked="0"/>
    </xf>
    <xf numFmtId="0" fontId="19" fillId="4" borderId="1" xfId="9" applyFont="1" applyFill="1" applyBorder="1" applyAlignment="1" applyProtection="1">
      <alignment horizontal="center" vertical="center" wrapText="1"/>
      <protection locked="0"/>
    </xf>
    <xf numFmtId="0" fontId="14" fillId="0" borderId="1" xfId="9" applyFont="1" applyBorder="1" applyAlignment="1" applyProtection="1">
      <alignment horizontal="left" vertical="top" wrapText="1"/>
      <protection locked="0"/>
    </xf>
    <xf numFmtId="0" fontId="13" fillId="0" borderId="1" xfId="9" applyFont="1" applyBorder="1" applyAlignment="1" applyProtection="1">
      <alignment horizontal="left" vertical="top" wrapText="1"/>
      <protection locked="0"/>
    </xf>
    <xf numFmtId="41" fontId="26" fillId="2" borderId="4" xfId="11" applyNumberFormat="1" applyFont="1" applyFill="1" applyBorder="1" applyAlignment="1" applyProtection="1">
      <alignment horizontal="right" vertical="center"/>
    </xf>
    <xf numFmtId="41" fontId="26" fillId="2" borderId="5" xfId="11" applyNumberFormat="1" applyFont="1" applyFill="1" applyBorder="1" applyAlignment="1" applyProtection="1">
      <alignment horizontal="right" vertical="center"/>
    </xf>
    <xf numFmtId="41" fontId="26" fillId="2" borderId="3" xfId="11" applyNumberFormat="1" applyFont="1" applyFill="1" applyBorder="1" applyAlignment="1" applyProtection="1">
      <alignment horizontal="right" vertical="center"/>
    </xf>
  </cellXfs>
  <cellStyles count="33">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6" xfId="32" xr:uid="{00000000-0005-0000-0000-00001F000000}"/>
    <cellStyle name="標準 6" xfId="14" xr:uid="{00000000-0005-0000-0000-000020000000}"/>
    <cellStyle name="標準 6 2" xfId="28" xr:uid="{00000000-0005-0000-0000-000021000000}"/>
    <cellStyle name="標準 7" xfId="24" xr:uid="{00000000-0005-0000-0000-000022000000}"/>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37</xdr:row>
          <xdr:rowOff>104775</xdr:rowOff>
        </xdr:from>
        <xdr:to>
          <xdr:col>2</xdr:col>
          <xdr:colOff>38100</xdr:colOff>
          <xdr:row>39</xdr:row>
          <xdr:rowOff>152400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39</xdr:row>
          <xdr:rowOff>161925</xdr:rowOff>
        </xdr:from>
        <xdr:to>
          <xdr:col>2</xdr:col>
          <xdr:colOff>38100</xdr:colOff>
          <xdr:row>41</xdr:row>
          <xdr:rowOff>104775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38</xdr:row>
          <xdr:rowOff>104775</xdr:rowOff>
        </xdr:from>
        <xdr:to>
          <xdr:col>2</xdr:col>
          <xdr:colOff>38100</xdr:colOff>
          <xdr:row>40</xdr:row>
          <xdr:rowOff>76200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40</xdr:row>
          <xdr:rowOff>114300</xdr:rowOff>
        </xdr:from>
        <xdr:to>
          <xdr:col>2</xdr:col>
          <xdr:colOff>38100</xdr:colOff>
          <xdr:row>42</xdr:row>
          <xdr:rowOff>76200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50</xdr:row>
          <xdr:rowOff>0</xdr:rowOff>
        </xdr:from>
        <xdr:to>
          <xdr:col>2</xdr:col>
          <xdr:colOff>38100</xdr:colOff>
          <xdr:row>51</xdr:row>
          <xdr:rowOff>9525</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1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38</xdr:row>
          <xdr:rowOff>152400</xdr:rowOff>
        </xdr:from>
        <xdr:to>
          <xdr:col>3</xdr:col>
          <xdr:colOff>990600</xdr:colOff>
          <xdr:row>40</xdr:row>
          <xdr:rowOff>19050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1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37</xdr:row>
          <xdr:rowOff>142875</xdr:rowOff>
        </xdr:from>
        <xdr:to>
          <xdr:col>3</xdr:col>
          <xdr:colOff>990600</xdr:colOff>
          <xdr:row>39</xdr:row>
          <xdr:rowOff>95250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1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209550</xdr:rowOff>
        </xdr:from>
        <xdr:to>
          <xdr:col>2</xdr:col>
          <xdr:colOff>38100</xdr:colOff>
          <xdr:row>45</xdr:row>
          <xdr:rowOff>228600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1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200025</xdr:rowOff>
        </xdr:from>
        <xdr:to>
          <xdr:col>2</xdr:col>
          <xdr:colOff>38100</xdr:colOff>
          <xdr:row>53</xdr:row>
          <xdr:rowOff>47625</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1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48</xdr:row>
          <xdr:rowOff>133350</xdr:rowOff>
        </xdr:from>
        <xdr:to>
          <xdr:col>2</xdr:col>
          <xdr:colOff>38100</xdr:colOff>
          <xdr:row>50</xdr:row>
          <xdr:rowOff>47625</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1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51</xdr:row>
          <xdr:rowOff>19050</xdr:rowOff>
        </xdr:from>
        <xdr:to>
          <xdr:col>2</xdr:col>
          <xdr:colOff>38100</xdr:colOff>
          <xdr:row>51</xdr:row>
          <xdr:rowOff>228600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1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42</xdr:row>
          <xdr:rowOff>962025</xdr:rowOff>
        </xdr:from>
        <xdr:to>
          <xdr:col>2</xdr:col>
          <xdr:colOff>38100</xdr:colOff>
          <xdr:row>44</xdr:row>
          <xdr:rowOff>47625</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1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190500</xdr:rowOff>
        </xdr:from>
        <xdr:to>
          <xdr:col>2</xdr:col>
          <xdr:colOff>38100</xdr:colOff>
          <xdr:row>45</xdr:row>
          <xdr:rowOff>19050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1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38</xdr:row>
      <xdr:rowOff>0</xdr:rowOff>
    </xdr:from>
    <xdr:to>
      <xdr:col>5</xdr:col>
      <xdr:colOff>257175</xdr:colOff>
      <xdr:row>39</xdr:row>
      <xdr:rowOff>219075</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1943100" y="8401050"/>
          <a:ext cx="3848100" cy="39052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1676399</xdr:colOff>
      <xdr:row>40</xdr:row>
      <xdr:rowOff>19050</xdr:rowOff>
    </xdr:from>
    <xdr:to>
      <xdr:col>10</xdr:col>
      <xdr:colOff>104775</xdr:colOff>
      <xdr:row>42</xdr:row>
      <xdr:rowOff>76200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933574" y="8829675"/>
          <a:ext cx="10906126" cy="40005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22</xdr:row>
          <xdr:rowOff>114300</xdr:rowOff>
        </xdr:from>
        <xdr:to>
          <xdr:col>1</xdr:col>
          <xdr:colOff>247650</xdr:colOff>
          <xdr:row>24</xdr:row>
          <xdr:rowOff>114300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1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114300</xdr:rowOff>
        </xdr:from>
        <xdr:to>
          <xdr:col>1</xdr:col>
          <xdr:colOff>257175</xdr:colOff>
          <xdr:row>23</xdr:row>
          <xdr:rowOff>114300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1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42</xdr:row>
      <xdr:rowOff>171450</xdr:rowOff>
    </xdr:from>
    <xdr:to>
      <xdr:col>7</xdr:col>
      <xdr:colOff>1019175</xdr:colOff>
      <xdr:row>44</xdr:row>
      <xdr:rowOff>57149</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3295650" y="10506075"/>
          <a:ext cx="5181600" cy="1133474"/>
          <a:chOff x="3295650" y="8934450"/>
          <a:chExt cx="5181600" cy="1133474"/>
        </a:xfrm>
      </xdr:grpSpPr>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23" name="下矢印 3">
            <a:extLst>
              <a:ext uri="{FF2B5EF4-FFF2-40B4-BE49-F238E27FC236}">
                <a16:creationId xmlns:a16="http://schemas.microsoft.com/office/drawing/2014/main" id="{00000000-0008-0000-0100-000017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133350</xdr:rowOff>
        </xdr:from>
        <xdr:to>
          <xdr:col>1</xdr:col>
          <xdr:colOff>247650</xdr:colOff>
          <xdr:row>22</xdr:row>
          <xdr:rowOff>114300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1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24</xdr:row>
          <xdr:rowOff>0</xdr:rowOff>
        </xdr:from>
        <xdr:to>
          <xdr:col>1</xdr:col>
          <xdr:colOff>133350</xdr:colOff>
          <xdr:row>24</xdr:row>
          <xdr:rowOff>409575</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1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25</xdr:row>
          <xdr:rowOff>152400</xdr:rowOff>
        </xdr:from>
        <xdr:to>
          <xdr:col>1</xdr:col>
          <xdr:colOff>104775</xdr:colOff>
          <xdr:row>27</xdr:row>
          <xdr:rowOff>66675</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1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161925</xdr:rowOff>
        </xdr:from>
        <xdr:to>
          <xdr:col>1</xdr:col>
          <xdr:colOff>85725</xdr:colOff>
          <xdr:row>28</xdr:row>
          <xdr:rowOff>95250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1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27</xdr:row>
          <xdr:rowOff>142875</xdr:rowOff>
        </xdr:from>
        <xdr:to>
          <xdr:col>1</xdr:col>
          <xdr:colOff>104775</xdr:colOff>
          <xdr:row>29</xdr:row>
          <xdr:rowOff>104775</xdr:rowOff>
        </xdr:to>
        <xdr:sp macro="" textlink="">
          <xdr:nvSpPr>
            <xdr:cNvPr id="73754" name="Check Box 26" hidden="1">
              <a:extLst>
                <a:ext uri="{63B3BB69-23CF-44E3-9099-C40C66FF867C}">
                  <a14:compatExt spid="_x0000_s73754"/>
                </a:ext>
                <a:ext uri="{FF2B5EF4-FFF2-40B4-BE49-F238E27FC236}">
                  <a16:creationId xmlns:a16="http://schemas.microsoft.com/office/drawing/2014/main" id="{00000000-0008-0000-0100-00001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76200</xdr:colOff>
      <xdr:row>10</xdr:row>
      <xdr:rowOff>19050</xdr:rowOff>
    </xdr:from>
    <xdr:to>
      <xdr:col>11</xdr:col>
      <xdr:colOff>419100</xdr:colOff>
      <xdr:row>11</xdr:row>
      <xdr:rowOff>266700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6153150"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10</xdr:row>
      <xdr:rowOff>133350</xdr:rowOff>
    </xdr:from>
    <xdr:to>
      <xdr:col>21</xdr:col>
      <xdr:colOff>276225</xdr:colOff>
      <xdr:row>11</xdr:row>
      <xdr:rowOff>123825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524625" y="2343150"/>
          <a:ext cx="41148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6305-CC9C-4617-8C0C-536BFAB36E54}">
  <sheetPr>
    <tabColor rgb="FFFF0000"/>
    <pageSetUpPr fitToPage="1"/>
  </sheetPr>
  <dimension ref="A1:L99"/>
  <sheetViews>
    <sheetView showGridLines="0" tabSelected="1" view="pageBreakPreview" topLeftCell="A4" zoomScaleNormal="100" zoomScaleSheetLayoutView="100" workbookViewId="0">
      <selection activeCell="B19" sqref="B19"/>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25" customWidth="1"/>
    <col min="12" max="12" width="15" customWidth="1"/>
    <col min="13" max="13" width="2.25" customWidth="1"/>
  </cols>
  <sheetData>
    <row r="1" spans="1:10" ht="17.25" x14ac:dyDescent="0.15">
      <c r="A1" s="21" t="s">
        <v>79</v>
      </c>
      <c r="B1" s="22"/>
    </row>
    <row r="2" spans="1:10" ht="17.25" x14ac:dyDescent="0.15">
      <c r="A2" s="21"/>
      <c r="B2" s="22"/>
    </row>
    <row r="3" spans="1:10" ht="21" x14ac:dyDescent="0.15">
      <c r="B3" s="125" t="s">
        <v>89</v>
      </c>
      <c r="C3" s="125"/>
      <c r="D3" s="125"/>
      <c r="E3" s="125"/>
      <c r="F3" s="125"/>
      <c r="G3" s="125"/>
      <c r="H3" s="125"/>
      <c r="I3" s="125"/>
      <c r="J3" s="125"/>
    </row>
    <row r="4" spans="1:10" ht="21" x14ac:dyDescent="0.15">
      <c r="B4" s="95"/>
      <c r="C4" s="95"/>
      <c r="D4" s="95"/>
      <c r="E4" s="95"/>
      <c r="F4" s="95"/>
      <c r="G4" s="95"/>
      <c r="H4" s="95"/>
      <c r="I4" s="95"/>
      <c r="J4" s="95"/>
    </row>
    <row r="5" spans="1:10" ht="14.25" customHeight="1" thickBot="1" x14ac:dyDescent="0.2">
      <c r="B5" s="76"/>
      <c r="C5" s="76"/>
      <c r="D5" s="76"/>
      <c r="E5" s="76"/>
      <c r="F5" s="76"/>
      <c r="G5" s="76"/>
      <c r="H5" s="76"/>
      <c r="I5" s="76"/>
      <c r="J5" s="76"/>
    </row>
    <row r="6" spans="1:10" ht="27" customHeight="1" thickBot="1" x14ac:dyDescent="0.2">
      <c r="B6" s="93" t="s">
        <v>76</v>
      </c>
      <c r="C6" s="96"/>
      <c r="D6" s="94" t="s">
        <v>77</v>
      </c>
      <c r="E6" s="23"/>
      <c r="F6" s="23"/>
      <c r="G6" s="23"/>
      <c r="H6" s="24" t="s">
        <v>6</v>
      </c>
      <c r="I6" s="126" t="s">
        <v>82</v>
      </c>
      <c r="J6" s="126"/>
    </row>
    <row r="7" spans="1:10" ht="18.75" x14ac:dyDescent="0.15">
      <c r="B7" s="23"/>
      <c r="C7" s="94" t="s">
        <v>83</v>
      </c>
      <c r="D7" s="23"/>
      <c r="E7" s="23"/>
      <c r="F7" s="23"/>
      <c r="G7" s="23"/>
      <c r="H7" s="24"/>
      <c r="I7" s="92"/>
      <c r="J7" s="92"/>
    </row>
    <row r="8" spans="1:10" ht="18.75" x14ac:dyDescent="0.15">
      <c r="B8" s="23"/>
      <c r="C8" s="94"/>
      <c r="D8" s="23"/>
      <c r="E8" s="23"/>
      <c r="F8" s="23"/>
      <c r="G8" s="23"/>
      <c r="H8" s="24"/>
      <c r="I8" s="92"/>
      <c r="J8" s="92"/>
    </row>
    <row r="9" spans="1:10" ht="15" thickBot="1" x14ac:dyDescent="0.2">
      <c r="B9" s="25" t="s">
        <v>5</v>
      </c>
    </row>
    <row r="10" spans="1:10" ht="17.25" customHeight="1" x14ac:dyDescent="0.15">
      <c r="B10" s="26" t="s">
        <v>22</v>
      </c>
      <c r="C10" s="127"/>
      <c r="D10" s="128"/>
      <c r="E10" s="128"/>
      <c r="F10" s="128"/>
      <c r="G10" s="128"/>
      <c r="H10" s="128"/>
      <c r="I10" s="128"/>
      <c r="J10" s="129"/>
    </row>
    <row r="11" spans="1:10" ht="23.1" customHeight="1" x14ac:dyDescent="0.15">
      <c r="B11" s="27" t="s">
        <v>4</v>
      </c>
      <c r="C11" s="130"/>
      <c r="D11" s="131"/>
      <c r="E11" s="131"/>
      <c r="F11" s="131"/>
      <c r="G11" s="131"/>
      <c r="H11" s="131"/>
      <c r="I11" s="131"/>
      <c r="J11" s="132"/>
    </row>
    <row r="12" spans="1:10" ht="17.25" customHeight="1" x14ac:dyDescent="0.15">
      <c r="B12" s="28" t="s">
        <v>22</v>
      </c>
      <c r="C12" s="133"/>
      <c r="D12" s="134"/>
      <c r="E12" s="134"/>
      <c r="F12" s="134"/>
      <c r="G12" s="134"/>
      <c r="H12" s="134"/>
      <c r="I12" s="134"/>
      <c r="J12" s="135"/>
    </row>
    <row r="13" spans="1:10" ht="23.1" customHeight="1" x14ac:dyDescent="0.15">
      <c r="B13" s="27" t="s">
        <v>7</v>
      </c>
      <c r="C13" s="136"/>
      <c r="D13" s="137"/>
      <c r="E13" s="137"/>
      <c r="F13" s="137"/>
      <c r="G13" s="137"/>
      <c r="H13" s="137"/>
      <c r="I13" s="137"/>
      <c r="J13" s="138"/>
    </row>
    <row r="14" spans="1:10" ht="23.1" customHeight="1" x14ac:dyDescent="0.15">
      <c r="B14" s="139" t="s">
        <v>23</v>
      </c>
      <c r="C14" s="140"/>
      <c r="D14" s="140"/>
      <c r="E14" s="140"/>
      <c r="F14" s="140"/>
      <c r="G14" s="140"/>
      <c r="H14" s="140"/>
      <c r="I14" s="140"/>
      <c r="J14" s="141"/>
    </row>
    <row r="15" spans="1:10" ht="23.1" customHeight="1" x14ac:dyDescent="0.15">
      <c r="B15" s="142"/>
      <c r="C15" s="143"/>
      <c r="D15" s="143"/>
      <c r="E15" s="143"/>
      <c r="F15" s="143"/>
      <c r="G15" s="143"/>
      <c r="H15" s="143"/>
      <c r="I15" s="143"/>
      <c r="J15" s="144"/>
    </row>
    <row r="16" spans="1:10" ht="23.1" customHeight="1" x14ac:dyDescent="0.15">
      <c r="B16" s="145" t="s">
        <v>81</v>
      </c>
      <c r="C16" s="146"/>
      <c r="D16" s="146"/>
      <c r="E16" s="146"/>
      <c r="F16" s="146"/>
      <c r="G16" s="146"/>
      <c r="H16" s="146"/>
      <c r="I16" s="146"/>
      <c r="J16" s="147"/>
    </row>
    <row r="17" spans="2:11" ht="23.1" customHeight="1" x14ac:dyDescent="0.15">
      <c r="B17" s="148"/>
      <c r="C17" s="149"/>
      <c r="D17" s="149"/>
      <c r="E17" s="149"/>
      <c r="F17" s="149"/>
      <c r="G17" s="149"/>
      <c r="H17" s="149"/>
      <c r="I17" s="149"/>
      <c r="J17" s="150"/>
    </row>
    <row r="18" spans="2:11" ht="23.1" customHeight="1" x14ac:dyDescent="0.15">
      <c r="B18" s="145" t="s">
        <v>91</v>
      </c>
      <c r="C18" s="146"/>
      <c r="D18" s="146"/>
      <c r="E18" s="146"/>
      <c r="F18" s="146"/>
      <c r="G18" s="146"/>
      <c r="H18" s="146"/>
      <c r="I18" s="146"/>
      <c r="J18" s="147"/>
    </row>
    <row r="19" spans="2:11" ht="23.1" customHeight="1" thickBot="1" x14ac:dyDescent="0.2">
      <c r="B19" s="79" t="s">
        <v>24</v>
      </c>
      <c r="C19" s="29" t="s">
        <v>84</v>
      </c>
      <c r="D19" s="121" t="s">
        <v>25</v>
      </c>
      <c r="E19" s="122"/>
      <c r="F19" s="123"/>
      <c r="G19" s="123"/>
      <c r="H19" s="123"/>
      <c r="I19" s="123"/>
      <c r="J19" s="124"/>
    </row>
    <row r="20" spans="2:11" ht="23.1" customHeight="1" x14ac:dyDescent="0.15">
      <c r="B20" s="80"/>
      <c r="C20" s="81"/>
      <c r="D20" s="80"/>
      <c r="E20" s="80"/>
      <c r="F20" s="81"/>
      <c r="G20" s="81"/>
      <c r="H20" s="81"/>
      <c r="I20" s="81"/>
      <c r="J20" s="81"/>
    </row>
    <row r="21" spans="2:11" s="19" customFormat="1" ht="18" customHeight="1" x14ac:dyDescent="0.15">
      <c r="B21" s="82" t="s">
        <v>55</v>
      </c>
      <c r="C21" s="83"/>
      <c r="D21" s="83"/>
      <c r="E21" s="83"/>
      <c r="F21" s="83"/>
      <c r="G21" s="83"/>
      <c r="H21" s="83"/>
      <c r="I21" s="83"/>
    </row>
    <row r="22" spans="2:11" s="19" customFormat="1" ht="18" customHeight="1" x14ac:dyDescent="0.15">
      <c r="B22" s="84" t="s">
        <v>74</v>
      </c>
      <c r="G22" s="85"/>
      <c r="H22" s="85"/>
    </row>
    <row r="23" spans="2:11" s="19" customFormat="1" ht="18" customHeight="1" x14ac:dyDescent="0.15">
      <c r="B23" s="84" t="s">
        <v>26</v>
      </c>
      <c r="G23" s="85"/>
      <c r="H23" s="85"/>
    </row>
    <row r="24" spans="2:11" s="19" customFormat="1" ht="18" customHeight="1" x14ac:dyDescent="0.15">
      <c r="B24" s="84" t="s">
        <v>56</v>
      </c>
      <c r="C24" s="84"/>
      <c r="J24" s="85"/>
      <c r="K24" s="85"/>
    </row>
    <row r="25" spans="2:11" s="19" customFormat="1" ht="45" customHeight="1" x14ac:dyDescent="0.15">
      <c r="B25" s="113" t="s">
        <v>75</v>
      </c>
      <c r="C25" s="114"/>
      <c r="D25" s="114"/>
      <c r="E25" s="114"/>
      <c r="F25" s="114"/>
      <c r="G25" s="114"/>
      <c r="H25" s="114"/>
      <c r="I25" s="114"/>
      <c r="J25" s="114"/>
    </row>
    <row r="26" spans="2:11" s="19" customFormat="1" ht="18" customHeight="1" x14ac:dyDescent="0.15">
      <c r="B26" s="82" t="s">
        <v>85</v>
      </c>
      <c r="C26" s="83"/>
      <c r="D26" s="83"/>
      <c r="E26" s="83"/>
      <c r="F26" s="83"/>
      <c r="G26" s="83"/>
      <c r="H26" s="83"/>
      <c r="I26" s="83"/>
    </row>
    <row r="27" spans="2:11" s="19" customFormat="1" ht="21" customHeight="1" x14ac:dyDescent="0.15">
      <c r="B27" s="113" t="s">
        <v>86</v>
      </c>
      <c r="C27" s="114"/>
      <c r="D27" s="114"/>
      <c r="E27" s="114"/>
      <c r="F27" s="114"/>
      <c r="G27" s="114"/>
      <c r="H27" s="114"/>
      <c r="I27" s="114"/>
      <c r="J27" s="114"/>
    </row>
    <row r="28" spans="2:11" s="19" customFormat="1" ht="16.5" customHeight="1" x14ac:dyDescent="0.15">
      <c r="B28" s="113" t="s">
        <v>87</v>
      </c>
      <c r="C28" s="114"/>
      <c r="D28" s="114"/>
      <c r="E28" s="114"/>
      <c r="F28" s="114"/>
      <c r="G28" s="114"/>
      <c r="H28" s="114"/>
      <c r="I28" s="114"/>
      <c r="J28" s="114"/>
    </row>
    <row r="29" spans="2:11" s="19" customFormat="1" ht="18.75" customHeight="1" x14ac:dyDescent="0.15">
      <c r="B29" s="113" t="s">
        <v>88</v>
      </c>
      <c r="C29" s="114"/>
      <c r="D29" s="114"/>
      <c r="E29" s="114"/>
      <c r="F29" s="114"/>
      <c r="G29" s="114"/>
      <c r="H29" s="114"/>
      <c r="I29" s="114"/>
      <c r="J29" s="114"/>
    </row>
    <row r="31" spans="2:11" ht="14.25" x14ac:dyDescent="0.15">
      <c r="B31" s="25" t="s">
        <v>27</v>
      </c>
    </row>
    <row r="32" spans="2:11" ht="17.25" x14ac:dyDescent="0.15">
      <c r="B32" t="s">
        <v>28</v>
      </c>
      <c r="C32" s="30"/>
      <c r="D32" s="115"/>
      <c r="E32" s="116"/>
      <c r="F32" s="117"/>
      <c r="G32" t="s">
        <v>1</v>
      </c>
    </row>
    <row r="33" spans="1:12" ht="20.100000000000001" customHeight="1" x14ac:dyDescent="0.15">
      <c r="B33" s="30" t="s">
        <v>29</v>
      </c>
      <c r="C33" s="30"/>
      <c r="D33" s="86"/>
      <c r="E33" s="86"/>
      <c r="F33" s="86"/>
      <c r="G33" s="86"/>
      <c r="H33" s="86"/>
    </row>
    <row r="34" spans="1:12" ht="17.25" x14ac:dyDescent="0.15">
      <c r="B34" s="30" t="s">
        <v>30</v>
      </c>
      <c r="C34" s="30"/>
      <c r="D34" s="115"/>
      <c r="E34" s="116"/>
      <c r="F34" s="117"/>
      <c r="G34" t="s">
        <v>1</v>
      </c>
    </row>
    <row r="35" spans="1:12" ht="20.100000000000001" customHeight="1" thickBot="1" x14ac:dyDescent="0.2">
      <c r="B35" s="47" t="s">
        <v>57</v>
      </c>
      <c r="D35" s="86"/>
      <c r="E35" s="86"/>
      <c r="F35" s="86"/>
      <c r="G35" s="86"/>
      <c r="H35" s="86"/>
    </row>
    <row r="36" spans="1:12" ht="18" thickBot="1" x14ac:dyDescent="0.2">
      <c r="B36" t="s">
        <v>31</v>
      </c>
      <c r="D36" s="118">
        <f>ROUNDDOWN($D$34*1/2,-3)</f>
        <v>0</v>
      </c>
      <c r="E36" s="119"/>
      <c r="F36" s="120"/>
      <c r="G36" t="s">
        <v>1</v>
      </c>
    </row>
    <row r="37" spans="1:12" ht="20.100000000000001" customHeight="1" x14ac:dyDescent="0.15">
      <c r="B37" t="s">
        <v>58</v>
      </c>
      <c r="D37" s="86"/>
      <c r="E37" s="86"/>
      <c r="F37" s="86"/>
      <c r="G37" s="86"/>
      <c r="H37" s="86"/>
    </row>
    <row r="38" spans="1:12" s="31" customFormat="1" ht="17.25" x14ac:dyDescent="0.15">
      <c r="A38"/>
      <c r="B38" t="s">
        <v>38</v>
      </c>
      <c r="C38"/>
      <c r="D38" s="87"/>
      <c r="E38" s="87"/>
      <c r="F38" s="87"/>
      <c r="G38" s="87"/>
      <c r="H38" s="87"/>
      <c r="I38"/>
      <c r="J38"/>
      <c r="L38"/>
    </row>
    <row r="39" spans="1:12" s="31" customFormat="1" x14ac:dyDescent="0.15">
      <c r="A39"/>
      <c r="B39"/>
      <c r="C39" t="s">
        <v>39</v>
      </c>
      <c r="D39"/>
      <c r="E39" s="30" t="s">
        <v>40</v>
      </c>
      <c r="F39"/>
      <c r="G39"/>
      <c r="H39"/>
      <c r="I39"/>
      <c r="J39"/>
      <c r="L39"/>
    </row>
    <row r="40" spans="1:12" s="31" customFormat="1" ht="18.75" customHeight="1" x14ac:dyDescent="0.15">
      <c r="A40"/>
      <c r="B40"/>
      <c r="C40" t="s">
        <v>41</v>
      </c>
      <c r="D40"/>
      <c r="E40" t="s">
        <v>42</v>
      </c>
      <c r="F40"/>
      <c r="G40"/>
      <c r="H40"/>
      <c r="I40"/>
      <c r="J40"/>
      <c r="L40"/>
    </row>
    <row r="41" spans="1:12" s="31" customFormat="1" x14ac:dyDescent="0.15">
      <c r="A41"/>
      <c r="B41"/>
      <c r="C41" t="s">
        <v>59</v>
      </c>
      <c r="D41"/>
      <c r="E41" s="30"/>
      <c r="F41"/>
      <c r="G41"/>
      <c r="H41"/>
      <c r="I41"/>
      <c r="J41"/>
      <c r="L41"/>
    </row>
    <row r="42" spans="1:12" s="31" customFormat="1" x14ac:dyDescent="0.15">
      <c r="A42"/>
      <c r="B42"/>
      <c r="C42" t="s">
        <v>60</v>
      </c>
      <c r="D42"/>
      <c r="E42" s="30"/>
      <c r="F42"/>
      <c r="G42"/>
      <c r="H42"/>
      <c r="I42"/>
      <c r="J42"/>
      <c r="L42"/>
    </row>
    <row r="43" spans="1:12" s="31" customFormat="1" ht="79.5" customHeight="1" x14ac:dyDescent="0.15">
      <c r="A43"/>
      <c r="B43"/>
      <c r="C43"/>
      <c r="D43"/>
      <c r="E43" s="30"/>
      <c r="F43"/>
      <c r="G43"/>
      <c r="H43"/>
      <c r="I43"/>
      <c r="J43"/>
      <c r="L43"/>
    </row>
    <row r="44" spans="1:12" s="31" customFormat="1" ht="18.75" customHeight="1" x14ac:dyDescent="0.15">
      <c r="A44"/>
      <c r="B44"/>
      <c r="C44" t="s">
        <v>43</v>
      </c>
      <c r="D44"/>
      <c r="E44" s="88"/>
      <c r="F44" s="88"/>
      <c r="G44" s="88"/>
      <c r="H44" s="88"/>
      <c r="I44" s="88"/>
      <c r="J44" s="88"/>
      <c r="K44" s="88"/>
      <c r="L44" s="88"/>
    </row>
    <row r="45" spans="1:12" s="31" customFormat="1" ht="18.75" customHeight="1" x14ac:dyDescent="0.15">
      <c r="A45"/>
      <c r="B45"/>
      <c r="C45" t="s">
        <v>44</v>
      </c>
      <c r="D45"/>
      <c r="E45" s="88"/>
      <c r="F45" s="88"/>
      <c r="G45" s="88"/>
      <c r="H45" s="88"/>
      <c r="I45" s="88"/>
      <c r="J45" s="88"/>
      <c r="K45" s="88"/>
      <c r="L45" s="88"/>
    </row>
    <row r="46" spans="1:12" s="31" customFormat="1" ht="18.75" customHeight="1" x14ac:dyDescent="0.15">
      <c r="A46"/>
      <c r="B46"/>
      <c r="C46" t="s">
        <v>45</v>
      </c>
      <c r="D46"/>
      <c r="E46" s="88"/>
      <c r="F46" s="88"/>
      <c r="G46" s="88"/>
      <c r="H46" s="88"/>
      <c r="I46" s="88"/>
      <c r="J46" s="88"/>
      <c r="K46" s="88"/>
      <c r="L46" s="88"/>
    </row>
    <row r="47" spans="1:12" ht="14.25" customHeight="1" x14ac:dyDescent="0.15">
      <c r="D47" s="86"/>
      <c r="E47" s="86"/>
      <c r="F47" s="86"/>
      <c r="G47" s="86"/>
      <c r="H47" s="86"/>
    </row>
    <row r="48" spans="1:12" ht="14.25" x14ac:dyDescent="0.15">
      <c r="B48" s="25" t="s">
        <v>32</v>
      </c>
    </row>
    <row r="49" spans="2:10" x14ac:dyDescent="0.15">
      <c r="B49" s="30" t="s">
        <v>46</v>
      </c>
    </row>
    <row r="50" spans="2:10" ht="18.75" customHeight="1" x14ac:dyDescent="0.15">
      <c r="C50" s="30" t="s">
        <v>61</v>
      </c>
    </row>
    <row r="51" spans="2:10" ht="18.75" customHeight="1" x14ac:dyDescent="0.15">
      <c r="C51" t="s">
        <v>47</v>
      </c>
    </row>
    <row r="52" spans="2:10" ht="18.75" customHeight="1" x14ac:dyDescent="0.15">
      <c r="C52" s="30" t="s">
        <v>48</v>
      </c>
    </row>
    <row r="53" spans="2:10" ht="18.75" customHeight="1" x14ac:dyDescent="0.15">
      <c r="C53" t="s">
        <v>62</v>
      </c>
    </row>
    <row r="54" spans="2:10" ht="6" customHeight="1" x14ac:dyDescent="0.15">
      <c r="D54" s="86"/>
      <c r="E54" s="86"/>
      <c r="F54" s="86"/>
      <c r="G54" s="86"/>
      <c r="H54" s="86"/>
    </row>
    <row r="55" spans="2:10" x14ac:dyDescent="0.15">
      <c r="B55" s="32" t="s">
        <v>33</v>
      </c>
    </row>
    <row r="56" spans="2:10" ht="72.75" customHeight="1" x14ac:dyDescent="0.15">
      <c r="B56" s="97"/>
      <c r="C56" s="97"/>
      <c r="D56" s="97"/>
      <c r="E56" s="97"/>
      <c r="F56" s="97"/>
      <c r="G56" s="97"/>
      <c r="H56" s="97"/>
      <c r="I56" s="97"/>
      <c r="J56" s="97"/>
    </row>
    <row r="57" spans="2:10" ht="6" customHeight="1" x14ac:dyDescent="0.15">
      <c r="D57" s="86"/>
      <c r="E57" s="86"/>
      <c r="F57" s="86"/>
      <c r="G57" s="86"/>
      <c r="H57" s="86"/>
    </row>
    <row r="58" spans="2:10" x14ac:dyDescent="0.15">
      <c r="B58" s="30" t="s">
        <v>49</v>
      </c>
    </row>
    <row r="59" spans="2:10" ht="130.5" customHeight="1" x14ac:dyDescent="0.15">
      <c r="B59" s="97"/>
      <c r="C59" s="97"/>
      <c r="D59" s="97"/>
      <c r="E59" s="97"/>
      <c r="F59" s="97"/>
      <c r="G59" s="97"/>
      <c r="H59" s="97"/>
      <c r="I59" s="97"/>
      <c r="J59" s="97"/>
    </row>
    <row r="60" spans="2:10" ht="6" customHeight="1" x14ac:dyDescent="0.15">
      <c r="D60" s="86"/>
      <c r="E60" s="86"/>
      <c r="F60" s="86"/>
      <c r="G60" s="86"/>
      <c r="H60" s="86"/>
    </row>
    <row r="61" spans="2:10" s="33" customFormat="1" ht="18.75" customHeight="1" x14ac:dyDescent="0.15">
      <c r="B61" s="89" t="s">
        <v>63</v>
      </c>
      <c r="C61" s="30"/>
      <c r="D61" s="30"/>
      <c r="E61" s="30"/>
    </row>
    <row r="62" spans="2:10" s="33" customFormat="1" ht="14.25" x14ac:dyDescent="0.15">
      <c r="B62" s="30" t="s">
        <v>64</v>
      </c>
      <c r="C62" s="90"/>
    </row>
    <row r="63" spans="2:10" s="33" customFormat="1" ht="18.75" customHeight="1" x14ac:dyDescent="0.15">
      <c r="B63" s="107" t="s">
        <v>34</v>
      </c>
      <c r="C63" s="109" t="s">
        <v>50</v>
      </c>
      <c r="D63" s="111" t="s">
        <v>35</v>
      </c>
      <c r="E63" s="112"/>
      <c r="F63" s="98" t="s">
        <v>65</v>
      </c>
      <c r="G63" s="98" t="s">
        <v>66</v>
      </c>
      <c r="H63" s="98" t="s">
        <v>67</v>
      </c>
    </row>
    <row r="64" spans="2:10" s="33" customFormat="1" ht="22.5" x14ac:dyDescent="0.15">
      <c r="B64" s="108"/>
      <c r="C64" s="110"/>
      <c r="D64" s="77" t="s">
        <v>68</v>
      </c>
      <c r="E64" s="48" t="s">
        <v>69</v>
      </c>
      <c r="F64" s="99"/>
      <c r="G64" s="106"/>
      <c r="H64" s="99"/>
    </row>
    <row r="65" spans="2:8" s="33" customFormat="1" x14ac:dyDescent="0.15">
      <c r="B65" s="49"/>
      <c r="C65" s="34"/>
      <c r="D65" s="35"/>
      <c r="E65" s="50">
        <f>D65*12</f>
        <v>0</v>
      </c>
      <c r="F65" s="36"/>
      <c r="G65" s="51">
        <f>$E$65*$F$65/60</f>
        <v>0</v>
      </c>
      <c r="H65" s="37" t="e">
        <f>$G$65/$C$65</f>
        <v>#DIV/0!</v>
      </c>
    </row>
    <row r="66" spans="2:8" s="33" customFormat="1" x14ac:dyDescent="0.15">
      <c r="B66" s="52"/>
      <c r="C66" s="38"/>
      <c r="D66" s="39"/>
      <c r="E66" s="53">
        <f>D66*12</f>
        <v>0</v>
      </c>
      <c r="F66" s="40"/>
      <c r="G66" s="41">
        <f>$E$66*$F$66/60</f>
        <v>0</v>
      </c>
      <c r="H66" s="41" t="e">
        <f>$G$66/$C$66</f>
        <v>#DIV/0!</v>
      </c>
    </row>
    <row r="67" spans="2:8" s="33" customFormat="1" x14ac:dyDescent="0.15">
      <c r="B67" s="52"/>
      <c r="C67" s="38"/>
      <c r="D67" s="39"/>
      <c r="E67" s="53">
        <f>D67*12</f>
        <v>0</v>
      </c>
      <c r="F67" s="40"/>
      <c r="G67" s="41">
        <f>$E$67*$F$67/60</f>
        <v>0</v>
      </c>
      <c r="H67" s="54" t="e">
        <f>G67/C67</f>
        <v>#DIV/0!</v>
      </c>
    </row>
    <row r="68" spans="2:8" s="33" customFormat="1" x14ac:dyDescent="0.15">
      <c r="B68" s="100"/>
      <c r="C68" s="101"/>
      <c r="D68" s="42">
        <f>SUM(D65:D67)</f>
        <v>0</v>
      </c>
      <c r="E68" s="55">
        <f>SUM(E65:E67)</f>
        <v>0</v>
      </c>
      <c r="F68" s="43">
        <f>SUM(F65:F67)</f>
        <v>0</v>
      </c>
      <c r="G68" s="44">
        <f>SUM(G65:G67)</f>
        <v>0</v>
      </c>
      <c r="H68" s="56" t="e">
        <f>SUM(H65:H67)</f>
        <v>#DIV/0!</v>
      </c>
    </row>
    <row r="69" spans="2:8" s="33" customFormat="1" x14ac:dyDescent="0.15">
      <c r="B69" s="30" t="s">
        <v>70</v>
      </c>
    </row>
    <row r="70" spans="2:8" s="33" customFormat="1" ht="18.75" customHeight="1" x14ac:dyDescent="0.15">
      <c r="B70" s="107" t="s">
        <v>34</v>
      </c>
      <c r="C70" s="109" t="s">
        <v>50</v>
      </c>
      <c r="D70" s="111" t="s">
        <v>35</v>
      </c>
      <c r="E70" s="112"/>
      <c r="F70" s="98" t="s">
        <v>65</v>
      </c>
      <c r="G70" s="98" t="s">
        <v>66</v>
      </c>
      <c r="H70" s="98" t="s">
        <v>67</v>
      </c>
    </row>
    <row r="71" spans="2:8" s="33" customFormat="1" ht="22.5" x14ac:dyDescent="0.15">
      <c r="B71" s="108"/>
      <c r="C71" s="110"/>
      <c r="D71" s="77" t="s">
        <v>68</v>
      </c>
      <c r="E71" s="48" t="s">
        <v>69</v>
      </c>
      <c r="F71" s="99"/>
      <c r="G71" s="106"/>
      <c r="H71" s="99"/>
    </row>
    <row r="72" spans="2:8" s="33" customFormat="1" x14ac:dyDescent="0.15">
      <c r="B72" s="49"/>
      <c r="C72" s="34"/>
      <c r="D72" s="35"/>
      <c r="E72" s="50">
        <f>D72*12</f>
        <v>0</v>
      </c>
      <c r="F72" s="36"/>
      <c r="G72" s="51">
        <f>E72*F72/60</f>
        <v>0</v>
      </c>
      <c r="H72" s="51" t="e">
        <f>G72/C72</f>
        <v>#DIV/0!</v>
      </c>
    </row>
    <row r="73" spans="2:8" s="33" customFormat="1" x14ac:dyDescent="0.15">
      <c r="B73" s="52"/>
      <c r="C73" s="38"/>
      <c r="D73" s="39"/>
      <c r="E73" s="53">
        <f>D73*12</f>
        <v>0</v>
      </c>
      <c r="F73" s="40"/>
      <c r="G73" s="41">
        <f>E73*F73/60</f>
        <v>0</v>
      </c>
      <c r="H73" s="41" t="e">
        <f>G73/C73</f>
        <v>#DIV/0!</v>
      </c>
    </row>
    <row r="74" spans="2:8" s="33" customFormat="1" x14ac:dyDescent="0.15">
      <c r="B74" s="52"/>
      <c r="C74" s="38"/>
      <c r="D74" s="39"/>
      <c r="E74" s="53">
        <f>D74*12</f>
        <v>0</v>
      </c>
      <c r="F74" s="40"/>
      <c r="G74" s="41">
        <f>E74*F74/60</f>
        <v>0</v>
      </c>
      <c r="H74" s="54" t="e">
        <f>G74/C74</f>
        <v>#DIV/0!</v>
      </c>
    </row>
    <row r="75" spans="2:8" s="33" customFormat="1" x14ac:dyDescent="0.15">
      <c r="B75" s="100"/>
      <c r="C75" s="101"/>
      <c r="D75" s="42">
        <f>SUM(D72:D74)</f>
        <v>0</v>
      </c>
      <c r="E75" s="55">
        <f>SUM(E72:E74)</f>
        <v>0</v>
      </c>
      <c r="F75" s="43">
        <f>SUM(F72:F74)</f>
        <v>0</v>
      </c>
      <c r="G75" s="44">
        <f>SUM(G72:G74)</f>
        <v>0</v>
      </c>
      <c r="H75" s="44" t="e">
        <f>SUM(H72:H74)</f>
        <v>#DIV/0!</v>
      </c>
    </row>
    <row r="76" spans="2:8" s="33" customFormat="1" x14ac:dyDescent="0.15">
      <c r="B76" s="45" t="s">
        <v>36</v>
      </c>
    </row>
    <row r="77" spans="2:8" s="33" customFormat="1" x14ac:dyDescent="0.15">
      <c r="C77" s="46" t="e">
        <f>($G$68-$G$75)/$G$68</f>
        <v>#DIV/0!</v>
      </c>
    </row>
    <row r="78" spans="2:8" s="33" customFormat="1" x14ac:dyDescent="0.15">
      <c r="C78" s="91"/>
    </row>
    <row r="79" spans="2:8" s="33" customFormat="1" x14ac:dyDescent="0.15">
      <c r="B79" s="30" t="s">
        <v>51</v>
      </c>
      <c r="C79" s="91"/>
    </row>
    <row r="80" spans="2:8" s="33" customFormat="1" ht="9" customHeight="1" x14ac:dyDescent="0.15">
      <c r="C80" s="91"/>
    </row>
    <row r="81" spans="2:4" s="33" customFormat="1" x14ac:dyDescent="0.15">
      <c r="B81" s="30" t="s">
        <v>71</v>
      </c>
    </row>
    <row r="82" spans="2:4" s="33" customFormat="1" ht="18.75" customHeight="1" x14ac:dyDescent="0.15">
      <c r="B82" s="102" t="s">
        <v>52</v>
      </c>
      <c r="C82" s="104" t="s">
        <v>53</v>
      </c>
      <c r="D82" s="105"/>
    </row>
    <row r="83" spans="2:4" s="33" customFormat="1" ht="22.5" x14ac:dyDescent="0.15">
      <c r="B83" s="103"/>
      <c r="C83" s="78" t="s">
        <v>68</v>
      </c>
      <c r="D83" s="57" t="s">
        <v>72</v>
      </c>
    </row>
    <row r="84" spans="2:4" s="33" customFormat="1" x14ac:dyDescent="0.15">
      <c r="B84" s="49"/>
      <c r="C84" s="58"/>
      <c r="D84" s="59">
        <f>C84*12</f>
        <v>0</v>
      </c>
    </row>
    <row r="85" spans="2:4" s="33" customFormat="1" x14ac:dyDescent="0.15">
      <c r="B85" s="52"/>
      <c r="C85" s="60"/>
      <c r="D85" s="61">
        <f>C85*12</f>
        <v>0</v>
      </c>
    </row>
    <row r="86" spans="2:4" s="33" customFormat="1" x14ac:dyDescent="0.15">
      <c r="B86" s="52"/>
      <c r="C86" s="60"/>
      <c r="D86" s="61">
        <f>C86*12</f>
        <v>0</v>
      </c>
    </row>
    <row r="87" spans="2:4" s="33" customFormat="1" x14ac:dyDescent="0.15">
      <c r="B87" s="62"/>
      <c r="C87" s="63">
        <f>SUM(C84:C86)</f>
        <v>0</v>
      </c>
      <c r="D87" s="64">
        <f>SUM(D84:D86)</f>
        <v>0</v>
      </c>
    </row>
    <row r="88" spans="2:4" s="33" customFormat="1" x14ac:dyDescent="0.15">
      <c r="B88" s="30" t="s">
        <v>73</v>
      </c>
    </row>
    <row r="89" spans="2:4" s="33" customFormat="1" ht="18.75" customHeight="1" x14ac:dyDescent="0.15">
      <c r="B89" s="102" t="s">
        <v>52</v>
      </c>
      <c r="C89" s="104" t="s">
        <v>53</v>
      </c>
      <c r="D89" s="105"/>
    </row>
    <row r="90" spans="2:4" s="33" customFormat="1" ht="22.5" x14ac:dyDescent="0.15">
      <c r="B90" s="103"/>
      <c r="C90" s="78" t="s">
        <v>68</v>
      </c>
      <c r="D90" s="57" t="s">
        <v>72</v>
      </c>
    </row>
    <row r="91" spans="2:4" s="33" customFormat="1" x14ac:dyDescent="0.15">
      <c r="B91" s="49"/>
      <c r="C91" s="58"/>
      <c r="D91" s="59">
        <f>C91*12</f>
        <v>0</v>
      </c>
    </row>
    <row r="92" spans="2:4" s="33" customFormat="1" x14ac:dyDescent="0.15">
      <c r="B92" s="52"/>
      <c r="C92" s="60"/>
      <c r="D92" s="61">
        <f>C92*12</f>
        <v>0</v>
      </c>
    </row>
    <row r="93" spans="2:4" s="33" customFormat="1" x14ac:dyDescent="0.15">
      <c r="B93" s="52"/>
      <c r="C93" s="60"/>
      <c r="D93" s="61">
        <f>C93*12</f>
        <v>0</v>
      </c>
    </row>
    <row r="94" spans="2:4" s="33" customFormat="1" x14ac:dyDescent="0.15">
      <c r="B94" s="62"/>
      <c r="C94" s="63">
        <f>SUM(C91:C93)</f>
        <v>0</v>
      </c>
      <c r="D94" s="64">
        <f>SUM(D91:D93)</f>
        <v>0</v>
      </c>
    </row>
    <row r="95" spans="2:4" s="33" customFormat="1" x14ac:dyDescent="0.15">
      <c r="B95" s="45" t="s">
        <v>54</v>
      </c>
    </row>
    <row r="96" spans="2:4" s="33" customFormat="1" x14ac:dyDescent="0.15">
      <c r="C96" s="46" t="e">
        <f>($D$87-$D$94)/D87</f>
        <v>#DIV/0!</v>
      </c>
    </row>
    <row r="97" spans="2:10" s="33" customFormat="1" x14ac:dyDescent="0.15"/>
    <row r="98" spans="2:10" x14ac:dyDescent="0.15">
      <c r="B98" s="30" t="s">
        <v>37</v>
      </c>
    </row>
    <row r="99" spans="2:10" ht="72.75" customHeight="1" x14ac:dyDescent="0.15">
      <c r="B99" s="97"/>
      <c r="C99" s="97"/>
      <c r="D99" s="97"/>
      <c r="E99" s="97"/>
      <c r="F99" s="97"/>
      <c r="G99" s="97"/>
      <c r="H99" s="97"/>
      <c r="I99" s="97"/>
      <c r="J99" s="97"/>
    </row>
  </sheetData>
  <sheetProtection selectLockedCells="1" selectUnlockedCells="1"/>
  <mergeCells count="41">
    <mergeCell ref="D19:E19"/>
    <mergeCell ref="F19:J19"/>
    <mergeCell ref="B3:J3"/>
    <mergeCell ref="I6:J6"/>
    <mergeCell ref="C10:J10"/>
    <mergeCell ref="C11:J11"/>
    <mergeCell ref="C12:J12"/>
    <mergeCell ref="C13:J13"/>
    <mergeCell ref="B14:J14"/>
    <mergeCell ref="B15:J15"/>
    <mergeCell ref="B16:J16"/>
    <mergeCell ref="B17:J17"/>
    <mergeCell ref="B18:J18"/>
    <mergeCell ref="H63:H64"/>
    <mergeCell ref="B25:J25"/>
    <mergeCell ref="D32:F32"/>
    <mergeCell ref="D34:F34"/>
    <mergeCell ref="D36:F36"/>
    <mergeCell ref="B56:J56"/>
    <mergeCell ref="B59:J59"/>
    <mergeCell ref="B63:B64"/>
    <mergeCell ref="C63:C64"/>
    <mergeCell ref="D63:E63"/>
    <mergeCell ref="F63:F64"/>
    <mergeCell ref="G63:G64"/>
    <mergeCell ref="B27:J27"/>
    <mergeCell ref="B28:J28"/>
    <mergeCell ref="B29:J29"/>
    <mergeCell ref="B68:C68"/>
    <mergeCell ref="B70:B71"/>
    <mergeCell ref="C70:C71"/>
    <mergeCell ref="D70:E70"/>
    <mergeCell ref="F70:F71"/>
    <mergeCell ref="B99:J99"/>
    <mergeCell ref="H70:H71"/>
    <mergeCell ref="B75:C75"/>
    <mergeCell ref="B82:B83"/>
    <mergeCell ref="C82:D82"/>
    <mergeCell ref="B89:B90"/>
    <mergeCell ref="C89:D89"/>
    <mergeCell ref="G70:G71"/>
  </mergeCells>
  <phoneticPr fontId="11"/>
  <conditionalFormatting sqref="C19:C20">
    <cfRule type="containsText" dxfId="4" priority="2" operator="containsText" text="あり">
      <formula>NOT(ISERROR(SEARCH("あり",C19)))</formula>
    </cfRule>
    <cfRule type="containsText" dxfId="3" priority="4" operator="containsText" text="なし">
      <formula>NOT(ISERROR(SEARCH("なし",C19)))</formula>
    </cfRule>
    <cfRule type="containsText" dxfId="2" priority="5" operator="containsText" text="あり">
      <formula>NOT(ISERROR(SEARCH("あり",C19)))</formula>
    </cfRule>
  </conditionalFormatting>
  <conditionalFormatting sqref="D36 D38:H38">
    <cfRule type="cellIs" dxfId="1" priority="3" operator="greaterThan">
      <formula>1000000</formula>
    </cfRule>
  </conditionalFormatting>
  <conditionalFormatting sqref="D36">
    <cfRule type="cellIs" dxfId="0" priority="1" operator="greaterThan">
      <formula>666000</formula>
    </cfRule>
  </conditionalFormatting>
  <dataValidations count="5">
    <dataValidation imeMode="halfKatakana" allowBlank="1" showInputMessage="1" showErrorMessage="1" sqref="C12:H12 C10" xr:uid="{04A0B002-7450-40E9-95D5-11999076F998}"/>
    <dataValidation type="list" allowBlank="1" showInputMessage="1" showErrorMessage="1" sqref="C19:C20" xr:uid="{C69CC42F-DFB1-4EEE-BF49-6F135FE11F9A}">
      <formula1>"あり,なし"</formula1>
    </dataValidation>
    <dataValidation type="list" allowBlank="1" showInputMessage="1" showErrorMessage="1" sqref="F19" xr:uid="{42572EA1-DE23-4D57-8701-07DA2D906176}">
      <formula1>"令和元年度,令和２年度,令和３年度"</formula1>
    </dataValidation>
    <dataValidation type="list" allowBlank="1" showInputMessage="1" showErrorMessage="1" sqref="B15:J15" xr:uid="{A1DF7164-CB16-42F8-89DB-6421EAA2D5AF}">
      <formula1>"療養介護,生活介護,自立訓練,就労移行支援,就労継続支援A型,就労継続支援B型,就労定着支援,自立生活援助,児童発達支援,医療型児童発達支援,放課後等デイサービス,短期入所,施設入所支援,共同生活援助,福祉型障害児入所施設,医療型障害児入所施設,居宅介護,重度訪問介護,同行援護,行動援護,居宅訪問型児童発達支援,保育所等訪問支援,計画相談支援,地域移行支援,地域定着支援,障害児相談支援"</formula1>
    </dataValidation>
    <dataValidation imeMode="halfAlpha" allowBlank="1" showInputMessage="1" showErrorMessage="1" sqref="B17:J17" xr:uid="{29C505C1-90DD-4333-88B8-DDDF9664E765}"/>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from>
                    <xdr:col>1</xdr:col>
                    <xdr:colOff>1771650</xdr:colOff>
                    <xdr:row>37</xdr:row>
                    <xdr:rowOff>104775</xdr:rowOff>
                  </from>
                  <to>
                    <xdr:col>2</xdr:col>
                    <xdr:colOff>38100</xdr:colOff>
                    <xdr:row>39</xdr:row>
                    <xdr:rowOff>152400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from>
                    <xdr:col>1</xdr:col>
                    <xdr:colOff>1771650</xdr:colOff>
                    <xdr:row>39</xdr:row>
                    <xdr:rowOff>161925</xdr:rowOff>
                  </from>
                  <to>
                    <xdr:col>2</xdr:col>
                    <xdr:colOff>38100</xdr:colOff>
                    <xdr:row>41</xdr:row>
                    <xdr:rowOff>104775</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from>
                    <xdr:col>1</xdr:col>
                    <xdr:colOff>1771650</xdr:colOff>
                    <xdr:row>38</xdr:row>
                    <xdr:rowOff>104775</xdr:rowOff>
                  </from>
                  <to>
                    <xdr:col>2</xdr:col>
                    <xdr:colOff>38100</xdr:colOff>
                    <xdr:row>40</xdr:row>
                    <xdr:rowOff>76200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from>
                    <xdr:col>1</xdr:col>
                    <xdr:colOff>1771650</xdr:colOff>
                    <xdr:row>40</xdr:row>
                    <xdr:rowOff>114300</xdr:rowOff>
                  </from>
                  <to>
                    <xdr:col>2</xdr:col>
                    <xdr:colOff>38100</xdr:colOff>
                    <xdr:row>42</xdr:row>
                    <xdr:rowOff>76200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from>
                    <xdr:col>1</xdr:col>
                    <xdr:colOff>1771650</xdr:colOff>
                    <xdr:row>50</xdr:row>
                    <xdr:rowOff>0</xdr:rowOff>
                  </from>
                  <to>
                    <xdr:col>2</xdr:col>
                    <xdr:colOff>38100</xdr:colOff>
                    <xdr:row>51</xdr:row>
                    <xdr:rowOff>9525</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from>
                    <xdr:col>3</xdr:col>
                    <xdr:colOff>742950</xdr:colOff>
                    <xdr:row>38</xdr:row>
                    <xdr:rowOff>152400</xdr:rowOff>
                  </from>
                  <to>
                    <xdr:col>3</xdr:col>
                    <xdr:colOff>990600</xdr:colOff>
                    <xdr:row>40</xdr:row>
                    <xdr:rowOff>19050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from>
                    <xdr:col>3</xdr:col>
                    <xdr:colOff>742950</xdr:colOff>
                    <xdr:row>37</xdr:row>
                    <xdr:rowOff>142875</xdr:rowOff>
                  </from>
                  <to>
                    <xdr:col>3</xdr:col>
                    <xdr:colOff>990600</xdr:colOff>
                    <xdr:row>39</xdr:row>
                    <xdr:rowOff>95250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from>
                    <xdr:col>1</xdr:col>
                    <xdr:colOff>1771650</xdr:colOff>
                    <xdr:row>44</xdr:row>
                    <xdr:rowOff>209550</xdr:rowOff>
                  </from>
                  <to>
                    <xdr:col>2</xdr:col>
                    <xdr:colOff>38100</xdr:colOff>
                    <xdr:row>45</xdr:row>
                    <xdr:rowOff>228600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from>
                    <xdr:col>1</xdr:col>
                    <xdr:colOff>1771650</xdr:colOff>
                    <xdr:row>51</xdr:row>
                    <xdr:rowOff>200025</xdr:rowOff>
                  </from>
                  <to>
                    <xdr:col>2</xdr:col>
                    <xdr:colOff>38100</xdr:colOff>
                    <xdr:row>53</xdr:row>
                    <xdr:rowOff>47625</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from>
                    <xdr:col>1</xdr:col>
                    <xdr:colOff>1771650</xdr:colOff>
                    <xdr:row>48</xdr:row>
                    <xdr:rowOff>133350</xdr:rowOff>
                  </from>
                  <to>
                    <xdr:col>2</xdr:col>
                    <xdr:colOff>38100</xdr:colOff>
                    <xdr:row>50</xdr:row>
                    <xdr:rowOff>47625</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from>
                    <xdr:col>1</xdr:col>
                    <xdr:colOff>1771650</xdr:colOff>
                    <xdr:row>51</xdr:row>
                    <xdr:rowOff>19050</xdr:rowOff>
                  </from>
                  <to>
                    <xdr:col>2</xdr:col>
                    <xdr:colOff>38100</xdr:colOff>
                    <xdr:row>51</xdr:row>
                    <xdr:rowOff>228600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from>
                    <xdr:col>1</xdr:col>
                    <xdr:colOff>1771650</xdr:colOff>
                    <xdr:row>42</xdr:row>
                    <xdr:rowOff>962025</xdr:rowOff>
                  </from>
                  <to>
                    <xdr:col>2</xdr:col>
                    <xdr:colOff>38100</xdr:colOff>
                    <xdr:row>44</xdr:row>
                    <xdr:rowOff>47625</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from>
                    <xdr:col>1</xdr:col>
                    <xdr:colOff>1771650</xdr:colOff>
                    <xdr:row>43</xdr:row>
                    <xdr:rowOff>190500</xdr:rowOff>
                  </from>
                  <to>
                    <xdr:col>2</xdr:col>
                    <xdr:colOff>38100</xdr:colOff>
                    <xdr:row>45</xdr:row>
                    <xdr:rowOff>19050</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from>
                    <xdr:col>0</xdr:col>
                    <xdr:colOff>95250</xdr:colOff>
                    <xdr:row>22</xdr:row>
                    <xdr:rowOff>114300</xdr:rowOff>
                  </from>
                  <to>
                    <xdr:col>1</xdr:col>
                    <xdr:colOff>247650</xdr:colOff>
                    <xdr:row>24</xdr:row>
                    <xdr:rowOff>114300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from>
                    <xdr:col>0</xdr:col>
                    <xdr:colOff>95250</xdr:colOff>
                    <xdr:row>21</xdr:row>
                    <xdr:rowOff>114300</xdr:rowOff>
                  </from>
                  <to>
                    <xdr:col>1</xdr:col>
                    <xdr:colOff>257175</xdr:colOff>
                    <xdr:row>23</xdr:row>
                    <xdr:rowOff>114300</xdr:rowOff>
                  </to>
                </anchor>
              </controlPr>
            </control>
          </mc:Choice>
        </mc:AlternateContent>
        <mc:AlternateContent xmlns:mc="http://schemas.openxmlformats.org/markup-compatibility/2006">
          <mc:Choice Requires="x14">
            <control shapeId="73746" r:id="rId19" name="Check Box 18">
              <controlPr defaultSize="0" autoFill="0" autoLine="0" autoPict="0">
                <anchor moveWithCells="1">
                  <from>
                    <xdr:col>0</xdr:col>
                    <xdr:colOff>95250</xdr:colOff>
                    <xdr:row>20</xdr:row>
                    <xdr:rowOff>133350</xdr:rowOff>
                  </from>
                  <to>
                    <xdr:col>1</xdr:col>
                    <xdr:colOff>247650</xdr:colOff>
                    <xdr:row>22</xdr:row>
                    <xdr:rowOff>114300</xdr:rowOff>
                  </to>
                </anchor>
              </controlPr>
            </control>
          </mc:Choice>
        </mc:AlternateContent>
        <mc:AlternateContent xmlns:mc="http://schemas.openxmlformats.org/markup-compatibility/2006">
          <mc:Choice Requires="x14">
            <control shapeId="73748" r:id="rId20" name="Check Box 20">
              <controlPr defaultSize="0" autoFill="0" autoLine="0" autoPict="0">
                <anchor moveWithCells="1">
                  <from>
                    <xdr:col>0</xdr:col>
                    <xdr:colOff>95250</xdr:colOff>
                    <xdr:row>24</xdr:row>
                    <xdr:rowOff>0</xdr:rowOff>
                  </from>
                  <to>
                    <xdr:col>1</xdr:col>
                    <xdr:colOff>133350</xdr:colOff>
                    <xdr:row>24</xdr:row>
                    <xdr:rowOff>409575</xdr:rowOff>
                  </to>
                </anchor>
              </controlPr>
            </control>
          </mc:Choice>
        </mc:AlternateContent>
        <mc:AlternateContent xmlns:mc="http://schemas.openxmlformats.org/markup-compatibility/2006">
          <mc:Choice Requires="x14">
            <control shapeId="73752" r:id="rId21" name="Check Box 24">
              <controlPr defaultSize="0" autoFill="0" autoLine="0" autoPict="0">
                <anchor moveWithCells="1">
                  <from>
                    <xdr:col>0</xdr:col>
                    <xdr:colOff>66675</xdr:colOff>
                    <xdr:row>25</xdr:row>
                    <xdr:rowOff>152400</xdr:rowOff>
                  </from>
                  <to>
                    <xdr:col>1</xdr:col>
                    <xdr:colOff>104775</xdr:colOff>
                    <xdr:row>27</xdr:row>
                    <xdr:rowOff>66675</xdr:rowOff>
                  </to>
                </anchor>
              </controlPr>
            </control>
          </mc:Choice>
        </mc:AlternateContent>
        <mc:AlternateContent xmlns:mc="http://schemas.openxmlformats.org/markup-compatibility/2006">
          <mc:Choice Requires="x14">
            <control shapeId="73753" r:id="rId22" name="Check Box 25">
              <controlPr defaultSize="0" autoFill="0" autoLine="0" autoPict="0">
                <anchor moveWithCells="1">
                  <from>
                    <xdr:col>0</xdr:col>
                    <xdr:colOff>47625</xdr:colOff>
                    <xdr:row>26</xdr:row>
                    <xdr:rowOff>161925</xdr:rowOff>
                  </from>
                  <to>
                    <xdr:col>1</xdr:col>
                    <xdr:colOff>85725</xdr:colOff>
                    <xdr:row>28</xdr:row>
                    <xdr:rowOff>95250</xdr:rowOff>
                  </to>
                </anchor>
              </controlPr>
            </control>
          </mc:Choice>
        </mc:AlternateContent>
        <mc:AlternateContent xmlns:mc="http://schemas.openxmlformats.org/markup-compatibility/2006">
          <mc:Choice Requires="x14">
            <control shapeId="73754" r:id="rId23" name="Check Box 26">
              <controlPr defaultSize="0" autoFill="0" autoLine="0" autoPict="0">
                <anchor moveWithCells="1">
                  <from>
                    <xdr:col>0</xdr:col>
                    <xdr:colOff>66675</xdr:colOff>
                    <xdr:row>27</xdr:row>
                    <xdr:rowOff>142875</xdr:rowOff>
                  </from>
                  <to>
                    <xdr:col>1</xdr:col>
                    <xdr:colOff>104775</xdr:colOff>
                    <xdr:row>29</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V52"/>
  <sheetViews>
    <sheetView showGridLines="0" view="pageBreakPreview" zoomScale="80" zoomScaleNormal="70" zoomScaleSheetLayoutView="80" workbookViewId="0">
      <selection activeCell="AB13" sqref="AB13"/>
    </sheetView>
  </sheetViews>
  <sheetFormatPr defaultColWidth="5.625" defaultRowHeight="14.25" x14ac:dyDescent="0.15"/>
  <cols>
    <col min="1" max="1" width="3.875" style="2" customWidth="1"/>
    <col min="2" max="2" width="5.625" style="2"/>
    <col min="3" max="3" width="12.875" style="2" customWidth="1"/>
    <col min="4" max="4" width="5.625" style="2"/>
    <col min="5" max="5" width="18" style="2" customWidth="1"/>
    <col min="6" max="21" width="5.625" style="2"/>
    <col min="22" max="22" width="3.875" style="2" customWidth="1"/>
    <col min="23" max="23" width="2.75" style="2" customWidth="1"/>
    <col min="24" max="16384" width="5.625" style="2"/>
  </cols>
  <sheetData>
    <row r="1" spans="1:22" ht="17.25" x14ac:dyDescent="0.15">
      <c r="A1" s="1" t="s">
        <v>80</v>
      </c>
      <c r="B1" s="3"/>
      <c r="C1" s="3"/>
      <c r="D1" s="3"/>
      <c r="E1" s="3"/>
      <c r="F1" s="3"/>
      <c r="G1" s="3"/>
      <c r="H1" s="3"/>
      <c r="I1" s="3"/>
      <c r="J1" s="3"/>
    </row>
    <row r="2" spans="1:22" ht="17.25" x14ac:dyDescent="0.15">
      <c r="A2" s="1"/>
      <c r="B2" s="3"/>
      <c r="C2" s="3"/>
      <c r="D2" s="3"/>
      <c r="E2" s="3"/>
      <c r="F2" s="3"/>
      <c r="G2" s="3"/>
      <c r="H2" s="3"/>
      <c r="I2" s="3"/>
      <c r="J2" s="3"/>
    </row>
    <row r="3" spans="1:22" ht="24.95" customHeight="1" x14ac:dyDescent="0.15">
      <c r="A3" s="3"/>
      <c r="B3" s="153" t="s">
        <v>90</v>
      </c>
      <c r="C3" s="153"/>
      <c r="D3" s="153"/>
      <c r="E3" s="153"/>
      <c r="F3" s="153"/>
      <c r="G3" s="153"/>
      <c r="H3" s="153"/>
      <c r="I3" s="153"/>
      <c r="J3" s="153"/>
      <c r="K3" s="154"/>
      <c r="L3" s="154"/>
      <c r="M3" s="154"/>
      <c r="N3" s="154"/>
      <c r="O3" s="154"/>
      <c r="P3" s="154"/>
      <c r="Q3" s="154"/>
      <c r="R3" s="154"/>
      <c r="S3" s="154"/>
      <c r="T3" s="154"/>
      <c r="U3" s="154"/>
    </row>
    <row r="4" spans="1:22" ht="24.95" customHeight="1" x14ac:dyDescent="0.15">
      <c r="A4" s="3"/>
      <c r="B4" s="153"/>
      <c r="C4" s="153"/>
      <c r="D4" s="153"/>
      <c r="E4" s="153"/>
      <c r="F4" s="153"/>
      <c r="G4" s="153"/>
      <c r="H4" s="153"/>
      <c r="I4" s="153"/>
      <c r="J4" s="153"/>
      <c r="K4" s="154"/>
      <c r="L4" s="154"/>
      <c r="M4" s="154"/>
      <c r="N4" s="154"/>
      <c r="O4" s="154"/>
      <c r="P4" s="154"/>
      <c r="Q4" s="154"/>
      <c r="R4" s="154"/>
      <c r="S4" s="154"/>
      <c r="T4" s="154"/>
      <c r="U4" s="154"/>
    </row>
    <row r="5" spans="1:22" s="70" customFormat="1" ht="9.75" customHeight="1" x14ac:dyDescent="0.15">
      <c r="A5" s="68"/>
      <c r="B5" s="69"/>
      <c r="C5" s="69"/>
      <c r="D5" s="69"/>
      <c r="E5" s="69"/>
      <c r="F5" s="69"/>
      <c r="G5" s="69"/>
      <c r="H5" s="69"/>
      <c r="I5" s="69"/>
      <c r="J5" s="69"/>
    </row>
    <row r="6" spans="1:22" s="73" customFormat="1" ht="18.75" x14ac:dyDescent="0.15">
      <c r="A6" s="71"/>
      <c r="B6" s="72"/>
      <c r="C6" s="72"/>
      <c r="D6" s="72"/>
      <c r="E6" s="72"/>
      <c r="F6" s="72"/>
      <c r="G6" s="72"/>
      <c r="H6" s="71"/>
      <c r="I6" s="71"/>
      <c r="J6" s="71"/>
      <c r="O6" s="175" t="s">
        <v>78</v>
      </c>
      <c r="P6" s="175"/>
      <c r="Q6" s="175"/>
      <c r="R6" s="151" t="s">
        <v>82</v>
      </c>
      <c r="S6" s="151"/>
      <c r="T6" s="151"/>
      <c r="U6" s="151"/>
      <c r="V6" s="151"/>
    </row>
    <row r="7" spans="1:22" s="73" customFormat="1" ht="18.75" x14ac:dyDescent="0.15">
      <c r="A7" s="71"/>
      <c r="B7" s="72"/>
      <c r="C7" s="72"/>
      <c r="D7" s="72"/>
      <c r="E7" s="72"/>
      <c r="F7" s="72"/>
      <c r="G7" s="72"/>
      <c r="H7" s="71"/>
      <c r="I7" s="71"/>
      <c r="J7" s="71"/>
      <c r="P7" s="74"/>
      <c r="Q7" s="74"/>
      <c r="R7" s="74"/>
      <c r="S7" s="75"/>
      <c r="T7" s="75"/>
      <c r="U7" s="75"/>
      <c r="V7" s="75"/>
    </row>
    <row r="8" spans="1:22" s="12" customFormat="1" ht="15" thickBot="1" x14ac:dyDescent="0.2">
      <c r="A8" s="14"/>
      <c r="B8" s="14"/>
      <c r="C8" s="18" t="s">
        <v>5</v>
      </c>
      <c r="D8" s="14"/>
      <c r="E8" s="14"/>
      <c r="F8" s="14"/>
      <c r="G8" s="14"/>
      <c r="H8" s="14"/>
      <c r="I8" s="14"/>
      <c r="J8" s="14"/>
    </row>
    <row r="9" spans="1:22" s="12" customFormat="1" ht="23.1" customHeight="1" x14ac:dyDescent="0.15">
      <c r="A9" s="14"/>
      <c r="B9" s="14"/>
      <c r="C9" s="17" t="s">
        <v>4</v>
      </c>
      <c r="D9" s="155"/>
      <c r="E9" s="156"/>
      <c r="F9" s="156"/>
      <c r="G9" s="156"/>
      <c r="H9" s="156"/>
      <c r="I9" s="156"/>
      <c r="J9" s="156"/>
      <c r="K9" s="157"/>
    </row>
    <row r="10" spans="1:22" s="12" customFormat="1" ht="23.1" customHeight="1" x14ac:dyDescent="0.15">
      <c r="A10" s="14"/>
      <c r="B10" s="14"/>
      <c r="C10" s="16" t="s">
        <v>7</v>
      </c>
      <c r="D10" s="158"/>
      <c r="E10" s="159"/>
      <c r="F10" s="159"/>
      <c r="G10" s="159"/>
      <c r="H10" s="159"/>
      <c r="I10" s="159"/>
      <c r="J10" s="159"/>
      <c r="K10" s="160"/>
    </row>
    <row r="11" spans="1:22" s="12" customFormat="1" ht="23.1" customHeight="1" x14ac:dyDescent="0.15">
      <c r="A11" s="14"/>
      <c r="B11" s="14"/>
      <c r="C11" s="15" t="s">
        <v>19</v>
      </c>
      <c r="D11" s="161"/>
      <c r="E11" s="162"/>
      <c r="F11" s="163" t="s">
        <v>17</v>
      </c>
      <c r="G11" s="163"/>
      <c r="H11" s="163"/>
      <c r="I11" s="163"/>
      <c r="J11" s="163"/>
      <c r="K11" s="164"/>
    </row>
    <row r="12" spans="1:22" s="12" customFormat="1" ht="23.1" customHeight="1" thickBot="1" x14ac:dyDescent="0.2">
      <c r="A12" s="14"/>
      <c r="B12" s="14"/>
      <c r="C12" s="13" t="s">
        <v>18</v>
      </c>
      <c r="D12" s="165"/>
      <c r="E12" s="166"/>
      <c r="F12" s="167" t="s">
        <v>17</v>
      </c>
      <c r="G12" s="167"/>
      <c r="H12" s="167"/>
      <c r="I12" s="167"/>
      <c r="J12" s="167"/>
      <c r="K12" s="168"/>
    </row>
    <row r="13" spans="1:22" ht="9.9499999999999993" customHeight="1" x14ac:dyDescent="0.15">
      <c r="A13" s="3"/>
      <c r="B13" s="3"/>
      <c r="C13" s="3"/>
      <c r="D13" s="3"/>
      <c r="E13" s="3"/>
      <c r="F13" s="3"/>
      <c r="G13" s="3"/>
      <c r="H13" s="3"/>
      <c r="I13" s="3"/>
      <c r="J13" s="3"/>
    </row>
    <row r="14" spans="1:22" ht="20.100000000000001" customHeight="1" x14ac:dyDescent="0.15">
      <c r="A14" s="3"/>
      <c r="B14" s="169" t="s">
        <v>16</v>
      </c>
      <c r="C14" s="169"/>
      <c r="D14" s="169"/>
      <c r="E14" s="170">
        <f>$C$18+$E$18-$G$18</f>
        <v>0</v>
      </c>
      <c r="F14" s="171"/>
      <c r="G14" s="171"/>
      <c r="H14" s="171"/>
      <c r="I14" s="171"/>
      <c r="J14" s="173" t="s">
        <v>1</v>
      </c>
      <c r="K14" s="174"/>
      <c r="M14" s="152"/>
      <c r="N14" s="152"/>
      <c r="O14" s="152"/>
      <c r="P14" s="152"/>
      <c r="Q14" s="152"/>
      <c r="R14" s="152"/>
      <c r="T14" s="11"/>
      <c r="U14" s="11"/>
    </row>
    <row r="15" spans="1:22" ht="20.100000000000001" customHeight="1" thickBot="1" x14ac:dyDescent="0.2">
      <c r="A15" s="3"/>
      <c r="B15" s="169"/>
      <c r="C15" s="169"/>
      <c r="D15" s="169"/>
      <c r="E15" s="172"/>
      <c r="F15" s="172"/>
      <c r="G15" s="172"/>
      <c r="H15" s="172"/>
      <c r="I15" s="172"/>
      <c r="J15" s="173"/>
      <c r="K15" s="174"/>
      <c r="M15" s="152"/>
      <c r="N15" s="152"/>
      <c r="O15" s="152"/>
      <c r="P15" s="152"/>
      <c r="Q15" s="152"/>
      <c r="R15" s="152"/>
      <c r="T15" s="11"/>
      <c r="U15" s="11"/>
    </row>
    <row r="16" spans="1:22" ht="9.9499999999999993" customHeight="1" x14ac:dyDescent="0.15">
      <c r="A16" s="3"/>
      <c r="B16" s="3"/>
      <c r="C16" s="3"/>
      <c r="D16" s="3"/>
      <c r="E16" s="3"/>
      <c r="F16" s="3"/>
      <c r="G16" s="3"/>
      <c r="H16" s="3"/>
      <c r="I16" s="3"/>
      <c r="J16" s="3"/>
    </row>
    <row r="17" spans="1:21" ht="39.950000000000003" customHeight="1" x14ac:dyDescent="0.15">
      <c r="A17" s="3"/>
      <c r="B17" s="3"/>
      <c r="C17" s="179" t="s">
        <v>15</v>
      </c>
      <c r="D17" s="179"/>
      <c r="E17" s="180" t="s">
        <v>14</v>
      </c>
      <c r="F17" s="181"/>
      <c r="G17" s="182" t="s">
        <v>13</v>
      </c>
      <c r="H17" s="183"/>
      <c r="I17" s="10"/>
      <c r="J17" s="10"/>
    </row>
    <row r="18" spans="1:21" ht="20.100000000000001" customHeight="1" x14ac:dyDescent="0.15">
      <c r="A18" s="3"/>
      <c r="B18" s="3"/>
      <c r="C18" s="184">
        <f>$P$31</f>
        <v>0</v>
      </c>
      <c r="D18" s="185"/>
      <c r="E18" s="186">
        <f>$S$31</f>
        <v>0</v>
      </c>
      <c r="F18" s="187"/>
      <c r="G18" s="188"/>
      <c r="H18" s="189"/>
      <c r="I18" s="9"/>
      <c r="J18" s="9"/>
    </row>
    <row r="19" spans="1:21" ht="9.9499999999999993" customHeight="1" x14ac:dyDescent="0.15">
      <c r="A19" s="3"/>
      <c r="B19" s="3"/>
      <c r="C19" s="3"/>
      <c r="D19" s="3"/>
      <c r="E19" s="3"/>
      <c r="F19" s="3"/>
      <c r="G19" s="3"/>
      <c r="H19" s="3"/>
      <c r="I19" s="3"/>
      <c r="J19" s="3"/>
    </row>
    <row r="20" spans="1:21" s="7" customFormat="1" ht="20.100000000000001" customHeight="1" x14ac:dyDescent="0.15">
      <c r="A20" s="8"/>
      <c r="B20" s="65" t="s">
        <v>12</v>
      </c>
      <c r="C20" s="190" t="s">
        <v>11</v>
      </c>
      <c r="D20" s="190"/>
      <c r="E20" s="190"/>
      <c r="F20" s="190"/>
      <c r="G20" s="190"/>
      <c r="H20" s="190"/>
      <c r="I20" s="190"/>
      <c r="J20" s="190"/>
      <c r="K20" s="191" t="s">
        <v>10</v>
      </c>
      <c r="L20" s="191"/>
      <c r="M20" s="191" t="s">
        <v>2</v>
      </c>
      <c r="N20" s="191"/>
      <c r="O20" s="191"/>
      <c r="P20" s="191" t="s">
        <v>9</v>
      </c>
      <c r="Q20" s="191"/>
      <c r="R20" s="191"/>
      <c r="S20" s="192" t="s">
        <v>3</v>
      </c>
      <c r="T20" s="192"/>
      <c r="U20" s="192"/>
    </row>
    <row r="21" spans="1:21" ht="20.100000000000001" customHeight="1" x14ac:dyDescent="0.15">
      <c r="A21" s="3"/>
      <c r="B21" s="6">
        <v>1</v>
      </c>
      <c r="C21" s="176"/>
      <c r="D21" s="176"/>
      <c r="E21" s="176"/>
      <c r="F21" s="176"/>
      <c r="G21" s="176"/>
      <c r="H21" s="176"/>
      <c r="I21" s="176"/>
      <c r="J21" s="176"/>
      <c r="K21" s="5"/>
      <c r="L21" s="4"/>
      <c r="M21" s="177"/>
      <c r="N21" s="177"/>
      <c r="O21" s="177"/>
      <c r="P21" s="178">
        <f t="shared" ref="P21:P30" si="0">K21*M21</f>
        <v>0</v>
      </c>
      <c r="Q21" s="178"/>
      <c r="R21" s="178"/>
      <c r="S21" s="177"/>
      <c r="T21" s="177"/>
      <c r="U21" s="177"/>
    </row>
    <row r="22" spans="1:21" ht="20.100000000000001" customHeight="1" x14ac:dyDescent="0.15">
      <c r="A22" s="3"/>
      <c r="B22" s="6">
        <v>2</v>
      </c>
      <c r="C22" s="176"/>
      <c r="D22" s="176"/>
      <c r="E22" s="176"/>
      <c r="F22" s="176"/>
      <c r="G22" s="176"/>
      <c r="H22" s="176"/>
      <c r="I22" s="176"/>
      <c r="J22" s="176"/>
      <c r="K22" s="5"/>
      <c r="L22" s="4"/>
      <c r="M22" s="177"/>
      <c r="N22" s="177"/>
      <c r="O22" s="177"/>
      <c r="P22" s="178">
        <f t="shared" si="0"/>
        <v>0</v>
      </c>
      <c r="Q22" s="178"/>
      <c r="R22" s="178"/>
      <c r="S22" s="177"/>
      <c r="T22" s="177"/>
      <c r="U22" s="177"/>
    </row>
    <row r="23" spans="1:21" ht="20.100000000000001" customHeight="1" x14ac:dyDescent="0.15">
      <c r="A23" s="3"/>
      <c r="B23" s="6">
        <v>3</v>
      </c>
      <c r="C23" s="176"/>
      <c r="D23" s="176"/>
      <c r="E23" s="176"/>
      <c r="F23" s="176"/>
      <c r="G23" s="176"/>
      <c r="H23" s="176"/>
      <c r="I23" s="176"/>
      <c r="J23" s="176"/>
      <c r="K23" s="5"/>
      <c r="L23" s="4"/>
      <c r="M23" s="177"/>
      <c r="N23" s="177"/>
      <c r="O23" s="177"/>
      <c r="P23" s="178">
        <f t="shared" si="0"/>
        <v>0</v>
      </c>
      <c r="Q23" s="178"/>
      <c r="R23" s="178"/>
      <c r="S23" s="177"/>
      <c r="T23" s="177"/>
      <c r="U23" s="177"/>
    </row>
    <row r="24" spans="1:21" ht="20.100000000000001" customHeight="1" x14ac:dyDescent="0.15">
      <c r="A24" s="3"/>
      <c r="B24" s="6">
        <v>4</v>
      </c>
      <c r="C24" s="176"/>
      <c r="D24" s="176"/>
      <c r="E24" s="176"/>
      <c r="F24" s="176"/>
      <c r="G24" s="176"/>
      <c r="H24" s="176"/>
      <c r="I24" s="176"/>
      <c r="J24" s="176"/>
      <c r="K24" s="5"/>
      <c r="L24" s="4"/>
      <c r="M24" s="177"/>
      <c r="N24" s="177"/>
      <c r="O24" s="177"/>
      <c r="P24" s="178">
        <f t="shared" si="0"/>
        <v>0</v>
      </c>
      <c r="Q24" s="178"/>
      <c r="R24" s="178"/>
      <c r="S24" s="177"/>
      <c r="T24" s="177"/>
      <c r="U24" s="177"/>
    </row>
    <row r="25" spans="1:21" ht="20.100000000000001" customHeight="1" x14ac:dyDescent="0.15">
      <c r="A25" s="3"/>
      <c r="B25" s="6">
        <v>5</v>
      </c>
      <c r="C25" s="176"/>
      <c r="D25" s="176"/>
      <c r="E25" s="176"/>
      <c r="F25" s="176"/>
      <c r="G25" s="176"/>
      <c r="H25" s="176"/>
      <c r="I25" s="176"/>
      <c r="J25" s="176"/>
      <c r="K25" s="5"/>
      <c r="L25" s="4"/>
      <c r="M25" s="177"/>
      <c r="N25" s="177"/>
      <c r="O25" s="177"/>
      <c r="P25" s="178">
        <f t="shared" si="0"/>
        <v>0</v>
      </c>
      <c r="Q25" s="178"/>
      <c r="R25" s="178"/>
      <c r="S25" s="177"/>
      <c r="T25" s="177"/>
      <c r="U25" s="177"/>
    </row>
    <row r="26" spans="1:21" ht="20.100000000000001" customHeight="1" x14ac:dyDescent="0.15">
      <c r="A26" s="3"/>
      <c r="B26" s="6">
        <v>6</v>
      </c>
      <c r="C26" s="176"/>
      <c r="D26" s="176"/>
      <c r="E26" s="176"/>
      <c r="F26" s="176"/>
      <c r="G26" s="176"/>
      <c r="H26" s="176"/>
      <c r="I26" s="176"/>
      <c r="J26" s="176"/>
      <c r="K26" s="5"/>
      <c r="L26" s="4"/>
      <c r="M26" s="177"/>
      <c r="N26" s="177"/>
      <c r="O26" s="177"/>
      <c r="P26" s="178">
        <f t="shared" si="0"/>
        <v>0</v>
      </c>
      <c r="Q26" s="178"/>
      <c r="R26" s="178"/>
      <c r="S26" s="177"/>
      <c r="T26" s="177"/>
      <c r="U26" s="177"/>
    </row>
    <row r="27" spans="1:21" ht="20.100000000000001" customHeight="1" x14ac:dyDescent="0.15">
      <c r="A27" s="3"/>
      <c r="B27" s="6">
        <v>7</v>
      </c>
      <c r="C27" s="176"/>
      <c r="D27" s="176"/>
      <c r="E27" s="176"/>
      <c r="F27" s="176"/>
      <c r="G27" s="176"/>
      <c r="H27" s="176"/>
      <c r="I27" s="176"/>
      <c r="J27" s="176"/>
      <c r="K27" s="5"/>
      <c r="L27" s="4"/>
      <c r="M27" s="177"/>
      <c r="N27" s="177"/>
      <c r="O27" s="177"/>
      <c r="P27" s="178">
        <f t="shared" si="0"/>
        <v>0</v>
      </c>
      <c r="Q27" s="178"/>
      <c r="R27" s="178"/>
      <c r="S27" s="177"/>
      <c r="T27" s="177"/>
      <c r="U27" s="177"/>
    </row>
    <row r="28" spans="1:21" ht="20.100000000000001" customHeight="1" x14ac:dyDescent="0.15">
      <c r="A28" s="3"/>
      <c r="B28" s="6">
        <v>8</v>
      </c>
      <c r="C28" s="176"/>
      <c r="D28" s="176"/>
      <c r="E28" s="176"/>
      <c r="F28" s="176"/>
      <c r="G28" s="176"/>
      <c r="H28" s="176"/>
      <c r="I28" s="176"/>
      <c r="J28" s="176"/>
      <c r="K28" s="5"/>
      <c r="L28" s="4"/>
      <c r="M28" s="177"/>
      <c r="N28" s="177"/>
      <c r="O28" s="177"/>
      <c r="P28" s="178">
        <f t="shared" si="0"/>
        <v>0</v>
      </c>
      <c r="Q28" s="178"/>
      <c r="R28" s="178"/>
      <c r="S28" s="177"/>
      <c r="T28" s="177"/>
      <c r="U28" s="177"/>
    </row>
    <row r="29" spans="1:21" ht="20.100000000000001" customHeight="1" x14ac:dyDescent="0.15">
      <c r="A29" s="3"/>
      <c r="B29" s="6">
        <v>9</v>
      </c>
      <c r="C29" s="176"/>
      <c r="D29" s="176"/>
      <c r="E29" s="176"/>
      <c r="F29" s="176"/>
      <c r="G29" s="176"/>
      <c r="H29" s="176"/>
      <c r="I29" s="176"/>
      <c r="J29" s="176"/>
      <c r="K29" s="5"/>
      <c r="L29" s="4"/>
      <c r="M29" s="177"/>
      <c r="N29" s="177"/>
      <c r="O29" s="177"/>
      <c r="P29" s="178">
        <f t="shared" si="0"/>
        <v>0</v>
      </c>
      <c r="Q29" s="178"/>
      <c r="R29" s="178"/>
      <c r="S29" s="177"/>
      <c r="T29" s="177"/>
      <c r="U29" s="177"/>
    </row>
    <row r="30" spans="1:21" ht="20.100000000000001" customHeight="1" x14ac:dyDescent="0.15">
      <c r="A30" s="3"/>
      <c r="B30" s="6">
        <v>10</v>
      </c>
      <c r="C30" s="176"/>
      <c r="D30" s="176"/>
      <c r="E30" s="176"/>
      <c r="F30" s="176"/>
      <c r="G30" s="176"/>
      <c r="H30" s="176"/>
      <c r="I30" s="176"/>
      <c r="J30" s="176"/>
      <c r="K30" s="5"/>
      <c r="L30" s="4"/>
      <c r="M30" s="177"/>
      <c r="N30" s="177"/>
      <c r="O30" s="177"/>
      <c r="P30" s="178">
        <f t="shared" si="0"/>
        <v>0</v>
      </c>
      <c r="Q30" s="178"/>
      <c r="R30" s="178"/>
      <c r="S30" s="177"/>
      <c r="T30" s="177"/>
      <c r="U30" s="177"/>
    </row>
    <row r="31" spans="1:21" ht="20.100000000000001" customHeight="1" x14ac:dyDescent="0.15">
      <c r="A31" s="3"/>
      <c r="B31" s="3"/>
      <c r="C31" s="3"/>
      <c r="D31" s="3"/>
      <c r="E31" s="3"/>
      <c r="F31" s="3"/>
      <c r="G31" s="3"/>
      <c r="H31" s="3"/>
      <c r="I31" s="3"/>
      <c r="J31" s="3"/>
      <c r="M31" s="191" t="s">
        <v>0</v>
      </c>
      <c r="N31" s="191"/>
      <c r="O31" s="191"/>
      <c r="P31" s="196">
        <f>SUM(P21:R30)</f>
        <v>0</v>
      </c>
      <c r="Q31" s="197"/>
      <c r="R31" s="198"/>
      <c r="S31" s="196">
        <f>SUM(S21:U30)</f>
        <v>0</v>
      </c>
      <c r="T31" s="197"/>
      <c r="U31" s="198"/>
    </row>
    <row r="32" spans="1:21" ht="49.5" customHeight="1" x14ac:dyDescent="0.15">
      <c r="A32" s="3"/>
      <c r="B32" s="3"/>
      <c r="C32" s="3"/>
      <c r="D32" s="3"/>
      <c r="E32" s="3"/>
      <c r="F32" s="3"/>
      <c r="G32" s="3"/>
      <c r="H32" s="3"/>
      <c r="I32" s="3"/>
      <c r="J32" s="3"/>
    </row>
    <row r="33" spans="1:21" ht="20.100000000000001" customHeight="1" x14ac:dyDescent="0.15">
      <c r="A33" s="3"/>
      <c r="B33" s="193" t="s">
        <v>8</v>
      </c>
      <c r="C33" s="190"/>
      <c r="D33" s="194"/>
      <c r="E33" s="194"/>
      <c r="F33" s="194"/>
      <c r="G33" s="194"/>
      <c r="H33" s="194"/>
      <c r="I33" s="194"/>
      <c r="J33" s="194"/>
      <c r="K33" s="195"/>
      <c r="L33" s="195"/>
      <c r="M33" s="195"/>
      <c r="N33" s="195"/>
      <c r="O33" s="195"/>
      <c r="P33" s="195"/>
      <c r="Q33" s="195"/>
      <c r="R33" s="195"/>
      <c r="S33" s="195"/>
      <c r="T33" s="195"/>
      <c r="U33" s="195"/>
    </row>
    <row r="34" spans="1:21" ht="20.100000000000001" customHeight="1" x14ac:dyDescent="0.15">
      <c r="A34" s="3"/>
      <c r="B34" s="190"/>
      <c r="C34" s="190"/>
      <c r="D34" s="194"/>
      <c r="E34" s="194"/>
      <c r="F34" s="194"/>
      <c r="G34" s="194"/>
      <c r="H34" s="194"/>
      <c r="I34" s="194"/>
      <c r="J34" s="194"/>
      <c r="K34" s="195"/>
      <c r="L34" s="195"/>
      <c r="M34" s="195"/>
      <c r="N34" s="195"/>
      <c r="O34" s="195"/>
      <c r="P34" s="195"/>
      <c r="Q34" s="195"/>
      <c r="R34" s="195"/>
      <c r="S34" s="195"/>
      <c r="T34" s="195"/>
      <c r="U34" s="195"/>
    </row>
    <row r="35" spans="1:21" ht="20.100000000000001" customHeight="1" x14ac:dyDescent="0.15">
      <c r="A35" s="3"/>
      <c r="B35" s="190"/>
      <c r="C35" s="190"/>
      <c r="D35" s="194"/>
      <c r="E35" s="194"/>
      <c r="F35" s="194"/>
      <c r="G35" s="194"/>
      <c r="H35" s="194"/>
      <c r="I35" s="194"/>
      <c r="J35" s="194"/>
      <c r="K35" s="195"/>
      <c r="L35" s="195"/>
      <c r="M35" s="195"/>
      <c r="N35" s="195"/>
      <c r="O35" s="195"/>
      <c r="P35" s="195"/>
      <c r="Q35" s="195"/>
      <c r="R35" s="195"/>
      <c r="S35" s="195"/>
      <c r="T35" s="195"/>
      <c r="U35" s="195"/>
    </row>
    <row r="36" spans="1:21" ht="105" customHeight="1" x14ac:dyDescent="0.15">
      <c r="A36" s="3"/>
      <c r="B36" s="190"/>
      <c r="C36" s="190"/>
      <c r="D36" s="194"/>
      <c r="E36" s="194"/>
      <c r="F36" s="194"/>
      <c r="G36" s="194"/>
      <c r="H36" s="194"/>
      <c r="I36" s="194"/>
      <c r="J36" s="194"/>
      <c r="K36" s="195"/>
      <c r="L36" s="195"/>
      <c r="M36" s="195"/>
      <c r="N36" s="195"/>
      <c r="O36" s="195"/>
      <c r="P36" s="195"/>
      <c r="Q36" s="195"/>
      <c r="R36" s="195"/>
      <c r="S36" s="195"/>
      <c r="T36" s="195"/>
      <c r="U36" s="195"/>
    </row>
    <row r="37" spans="1:21" ht="20.100000000000001" customHeight="1" x14ac:dyDescent="0.15">
      <c r="A37" s="3"/>
      <c r="B37" s="66" t="s">
        <v>20</v>
      </c>
      <c r="C37" s="67" t="s">
        <v>21</v>
      </c>
      <c r="D37" s="20"/>
      <c r="E37" s="20"/>
      <c r="F37" s="20"/>
      <c r="G37" s="20"/>
      <c r="H37" s="20"/>
      <c r="I37" s="20"/>
      <c r="J37" s="20"/>
      <c r="K37" s="20"/>
      <c r="L37" s="20"/>
      <c r="M37" s="20"/>
      <c r="N37" s="20"/>
      <c r="O37" s="20"/>
      <c r="P37" s="20"/>
    </row>
    <row r="38" spans="1:21" ht="20.100000000000001" customHeight="1" x14ac:dyDescent="0.15">
      <c r="A38" s="3"/>
      <c r="B38" s="3"/>
      <c r="C38" s="3"/>
      <c r="D38" s="3"/>
      <c r="E38" s="3"/>
      <c r="F38" s="3"/>
      <c r="G38" s="3"/>
      <c r="H38" s="3"/>
      <c r="I38" s="3"/>
      <c r="J38" s="3"/>
    </row>
    <row r="39" spans="1:21" ht="20.100000000000001" customHeight="1" x14ac:dyDescent="0.15">
      <c r="A39" s="3"/>
      <c r="B39" s="3"/>
      <c r="C39" s="3"/>
      <c r="D39" s="3"/>
      <c r="E39" s="3"/>
      <c r="F39" s="3"/>
      <c r="G39" s="3"/>
      <c r="H39" s="3"/>
      <c r="I39" s="3"/>
      <c r="J39" s="3"/>
    </row>
    <row r="40" spans="1:21" ht="20.100000000000001" customHeight="1" x14ac:dyDescent="0.15">
      <c r="A40" s="3"/>
      <c r="B40" s="3"/>
      <c r="C40" s="3"/>
      <c r="D40" s="3"/>
      <c r="E40" s="3"/>
      <c r="F40" s="3"/>
      <c r="G40" s="3"/>
      <c r="H40" s="3"/>
      <c r="I40" s="3"/>
      <c r="J40" s="3"/>
    </row>
    <row r="41" spans="1:21" ht="20.100000000000001" customHeight="1" x14ac:dyDescent="0.15">
      <c r="A41" s="3"/>
      <c r="B41" s="3"/>
      <c r="C41" s="3"/>
      <c r="D41" s="3"/>
      <c r="E41" s="3"/>
      <c r="F41" s="3"/>
      <c r="G41" s="3"/>
      <c r="H41" s="3"/>
      <c r="I41" s="3"/>
      <c r="J41" s="3"/>
    </row>
    <row r="42" spans="1:21" ht="20.100000000000001" customHeight="1" x14ac:dyDescent="0.15">
      <c r="A42" s="3"/>
      <c r="B42" s="3"/>
      <c r="C42" s="3"/>
      <c r="D42" s="3"/>
      <c r="E42" s="3"/>
      <c r="F42" s="3"/>
      <c r="G42" s="3"/>
      <c r="H42" s="3"/>
      <c r="I42" s="3"/>
      <c r="J42" s="3"/>
    </row>
    <row r="43" spans="1:21" ht="20.100000000000001" customHeight="1" x14ac:dyDescent="0.15">
      <c r="A43" s="3"/>
      <c r="B43" s="3"/>
      <c r="C43" s="3"/>
      <c r="D43" s="3"/>
      <c r="E43" s="3"/>
      <c r="F43" s="3"/>
      <c r="G43" s="3"/>
      <c r="H43" s="3"/>
      <c r="I43" s="3"/>
      <c r="J43" s="3"/>
    </row>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70">
    <mergeCell ref="B33:C36"/>
    <mergeCell ref="D33:U36"/>
    <mergeCell ref="C30:J30"/>
    <mergeCell ref="M30:O30"/>
    <mergeCell ref="P30:R30"/>
    <mergeCell ref="S30:U30"/>
    <mergeCell ref="M31:O31"/>
    <mergeCell ref="P31:R31"/>
    <mergeCell ref="S31:U31"/>
    <mergeCell ref="C28:J28"/>
    <mergeCell ref="M28:O28"/>
    <mergeCell ref="P28:R28"/>
    <mergeCell ref="S28:U28"/>
    <mergeCell ref="C29:J29"/>
    <mergeCell ref="M29:O29"/>
    <mergeCell ref="P29:R29"/>
    <mergeCell ref="S29:U29"/>
    <mergeCell ref="C26:J26"/>
    <mergeCell ref="M26:O26"/>
    <mergeCell ref="P26:R26"/>
    <mergeCell ref="S26:U26"/>
    <mergeCell ref="C27:J27"/>
    <mergeCell ref="M27:O27"/>
    <mergeCell ref="P27:R27"/>
    <mergeCell ref="S27:U27"/>
    <mergeCell ref="C24:J24"/>
    <mergeCell ref="M24:O24"/>
    <mergeCell ref="P24:R24"/>
    <mergeCell ref="S24:U24"/>
    <mergeCell ref="C25:J25"/>
    <mergeCell ref="M25:O25"/>
    <mergeCell ref="P25:R25"/>
    <mergeCell ref="S25:U25"/>
    <mergeCell ref="C22:J22"/>
    <mergeCell ref="M22:O22"/>
    <mergeCell ref="P22:R22"/>
    <mergeCell ref="S22:U22"/>
    <mergeCell ref="C23:J23"/>
    <mergeCell ref="M23:O23"/>
    <mergeCell ref="P23:R23"/>
    <mergeCell ref="S23:U23"/>
    <mergeCell ref="C21:J21"/>
    <mergeCell ref="M21:O21"/>
    <mergeCell ref="P21:R21"/>
    <mergeCell ref="S21:U21"/>
    <mergeCell ref="C17:D17"/>
    <mergeCell ref="E17:F17"/>
    <mergeCell ref="G17:H17"/>
    <mergeCell ref="C18:D18"/>
    <mergeCell ref="E18:F18"/>
    <mergeCell ref="G18:H18"/>
    <mergeCell ref="C20:J20"/>
    <mergeCell ref="K20:L20"/>
    <mergeCell ref="M20:O20"/>
    <mergeCell ref="P20:R20"/>
    <mergeCell ref="S20:U20"/>
    <mergeCell ref="R6:V6"/>
    <mergeCell ref="M14:R14"/>
    <mergeCell ref="M15:R15"/>
    <mergeCell ref="B3:U4"/>
    <mergeCell ref="D9:K9"/>
    <mergeCell ref="D10:K10"/>
    <mergeCell ref="D11:E11"/>
    <mergeCell ref="F11:K11"/>
    <mergeCell ref="D12:E12"/>
    <mergeCell ref="F12:K12"/>
    <mergeCell ref="B14:D15"/>
    <mergeCell ref="E14:I15"/>
    <mergeCell ref="J14:K15"/>
    <mergeCell ref="O6:Q6"/>
  </mergeCells>
  <phoneticPr fontId="11"/>
  <dataValidations count="4">
    <dataValidation type="whole" allowBlank="1" showInputMessage="1" showErrorMessage="1" sqref="D11:D12" xr:uid="{00000000-0002-0000-0C00-000000000000}">
      <formula1>0</formula1>
      <formula2>9999</formula2>
    </dataValidation>
    <dataValidation imeMode="halfAlpha" allowBlank="1" showInputMessage="1" showErrorMessage="1" sqref="M21:R30" xr:uid="{00000000-0002-0000-0C00-000001000000}"/>
    <dataValidation type="whole" allowBlank="1" showInputMessage="1" showErrorMessage="1" sqref="K21:K30" xr:uid="{00000000-0002-0000-0C00-000002000000}">
      <formula1>1</formula1>
      <formula2>100</formula2>
    </dataValidation>
    <dataValidation type="list" allowBlank="1" showInputMessage="1" showErrorMessage="1" sqref="L21:L30" xr:uid="{00000000-0002-0000-0C00-000003000000}">
      <formula1>"式,台"</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2.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D20C8F5-B162-4CF1-A83B-94B08B40DCEB}">
  <ds:schemaRefs>
    <ds:schemaRef ds:uri="http://purl.org/dc/terms/"/>
    <ds:schemaRef ds:uri="http://www.w3.org/XML/1998/namespace"/>
    <ds:schemaRef ds:uri="http://schemas.microsoft.com/office/2006/documentManagement/types"/>
    <ds:schemaRef ds:uri="http://purl.org/dc/elements/1.1/"/>
    <ds:schemaRef ds:uri="9302029e-8bbc-4893-b767-4a248ffcb74e"/>
    <ds:schemaRef ds:uri="http://purl.org/dc/dcmitype/"/>
    <ds:schemaRef ds:uri="http://schemas.microsoft.com/office/2006/metadata/propertie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別紙３</vt:lpstr>
      <vt:lpstr>別紙４</vt:lpstr>
      <vt:lpstr>別紙３!Print_Area</vt:lpstr>
      <vt:lpstr>別紙４!Print_Area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入江 鉄馬</cp:lastModifiedBy>
  <cp:lastPrinted>2023-05-02T08:04:46Z</cp:lastPrinted>
  <dcterms:created xsi:type="dcterms:W3CDTF">2006-04-10T04:26:56Z</dcterms:created>
  <dcterms:modified xsi:type="dcterms:W3CDTF">2024-05-23T04:13:58Z</dcterms:modified>
</cp:coreProperties>
</file>