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<sst xmlns="http://schemas.openxmlformats.org/spreadsheetml/2006/main" count="856" uniqueCount="856">
  <si>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</si>
  <si>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和仁会病院</t>
  </si>
  <si>
    <t>〒851-0103　長崎市中里町９６</t>
  </si>
  <si>
    <t>病棟の建築時期と構造</t>
  </si>
  <si>
    <t>建物情報＼病棟名</t>
  </si>
  <si>
    <t>2病棟</t>
  </si>
  <si>
    <t>3病棟</t>
  </si>
  <si>
    <t>5病棟</t>
  </si>
  <si>
    <t>8病棟</t>
  </si>
  <si>
    <t>様式１病院病棟票(1)</t>
  </si>
  <si>
    <t>建築時期</t>
  </si>
  <si>
    <t>1973</t>
  </si>
  <si>
    <t>構造</t>
  </si>
  <si>
    <t>-</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</si>
  <si>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</si>
  <si>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</si>
  <si>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</si>
  <si>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</si>
  <si>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</si>
  <si>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</si>
  <si>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</si>
  <si>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</si>
  <si>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</si>
  <si>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</si>
  <si>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</si>
  <si>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</si>
  <si>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</si>
  <si>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</si>
  <si>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</si>
  <si>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</si>
  <si>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</si>
  <si>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</si>
  <si>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</si>
  <si>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</si>
  <si>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</si>
  <si>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</si>
  <si>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</si>
  <si>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</si>
  <si>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</si>
  <si>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</si>
  <si>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</si>
  <si>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</si>
  <si>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</si>
  <si>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</si>
  <si>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</si>
  <si>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</si>
  <si>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</si>
  <si>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</si>
  <si>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</si>
  <si>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</si>
  <si>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</si>
  <si>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</si>
  <si>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</si>
  <si>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</si>
  <si>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</si>
  <si>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</si>
  <si>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</si>
  <si>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</si>
  <si>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</si>
  <si>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</si>
  <si>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</si>
  <si>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</si>
  <si>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</si>
  <si>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</si>
  <si>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</si>
  <si>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</si>
  <si>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</si>
  <si>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</si>
  <si>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</si>
  <si>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</si>
  <si>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</si>
  <si>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</si>
  <si>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</si>
  <si>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</si>
  <si>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</si>
  <si>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</si>
  <si>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</si>
  <si>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</si>
  <si>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</si>
  <si>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</si>
  <si>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</si>
  <si>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</si>
  <si>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</si>
  <si>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</si>
  <si>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</si>
  <si>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</si>
  <si>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</si>
  <si>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</si>
  <si>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</si>
  <si>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</si>
  <si>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</si>
  <si>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</si>
  <si>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</si>
  <si>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</si>
  <si>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</si>
  <si>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</si>
  <si>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</si>
  <si>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</si>
  <si>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</si>
  <si>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</si>
  <si>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</si>
  <si>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</si>
  <si>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</si>
  <si>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</si>
  <si>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</si>
  <si>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</si>
  <si>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複数の診療科で活用</t>
  </si>
  <si>
    <t>様式１病院施設票(43)-1</t>
  </si>
  <si>
    <t>複数ある場合、上位３つ</t>
  </si>
  <si>
    <t>腎臓内科</t>
  </si>
  <si>
    <t>様式１病院施設票(43)-2</t>
  </si>
  <si>
    <t>整形外科</t>
  </si>
  <si>
    <t>様式１病院施設票(43)-3</t>
  </si>
  <si>
    <t>泌尿器科</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</si>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</sst>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18</v>
      </c>
      <c r="J19" s="411"/>
      <c r="K19" s="411"/>
      <c r="L19" s="22"/>
      <c r="M19" s="21" t="s">
        <v>19</v>
      </c>
      <c r="N19" s="21" t="s">
        <v>19</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t="s">
        <v>19</v>
      </c>
      <c r="M20" s="21"/>
      <c r="N20" s="21"/>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18</v>
      </c>
      <c r="J30" s="345"/>
      <c r="K30" s="346"/>
      <c r="L30" s="21"/>
      <c r="M30" s="21" t="s">
        <v>19</v>
      </c>
      <c r="N30" s="21" t="s">
        <v>19</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t="s">
        <v>19</v>
      </c>
      <c r="M31" s="21"/>
      <c r="N31" s="21"/>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13</v>
      </c>
      <c r="M58" s="21" t="s">
        <v>13</v>
      </c>
      <c r="N58" s="21" t="s">
        <v>13</v>
      </c>
      <c r="O58" s="21" t="s">
        <v>13</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20</v>
      </c>
      <c r="M95" s="242" t="s">
        <v>18</v>
      </c>
      <c r="N95" s="242" t="s">
        <v>18</v>
      </c>
      <c r="O95" s="242" t="s">
        <v>20</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0</v>
      </c>
      <c r="N104" s="190">
        <v>57</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56</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0</v>
      </c>
      <c r="M107" s="190">
        <v>0</v>
      </c>
      <c r="N107" s="190">
        <v>57</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47</v>
      </c>
      <c r="M108" s="190">
        <v>57</v>
      </c>
      <c r="N108" s="190">
        <v>0</v>
      </c>
      <c r="O108" s="190">
        <v>38</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47</v>
      </c>
      <c r="M109" s="190">
        <v>57</v>
      </c>
      <c r="N109" s="190">
        <v>0</v>
      </c>
      <c r="O109" s="190">
        <v>38</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43</v>
      </c>
      <c r="M111" s="190">
        <v>57</v>
      </c>
      <c r="N111" s="190">
        <v>0</v>
      </c>
      <c r="O111" s="190">
        <v>37</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43</v>
      </c>
      <c r="M112" s="190">
        <v>57</v>
      </c>
      <c r="N112" s="190">
        <v>0</v>
      </c>
      <c r="O112" s="190">
        <v>37</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47</v>
      </c>
      <c r="M114" s="190">
        <v>57</v>
      </c>
      <c r="N114" s="190">
        <v>0</v>
      </c>
      <c r="O114" s="190">
        <v>38</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57</v>
      </c>
      <c r="N115" s="190">
        <v>0</v>
      </c>
      <c r="O115" s="190">
        <v>38</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47</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13</v>
      </c>
      <c r="M117" s="189" t="s">
        <v>13</v>
      </c>
      <c r="N117" s="189" t="s">
        <v>13</v>
      </c>
      <c r="O117" s="189" t="s">
        <v>13</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105</v>
      </c>
      <c r="N125" s="245" t="s">
        <v>106</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13</v>
      </c>
      <c r="M126" s="245" t="s">
        <v>13</v>
      </c>
      <c r="N126" s="245" t="s">
        <v>104</v>
      </c>
      <c r="O126" s="245" t="s">
        <v>109</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13</v>
      </c>
      <c r="M127" s="245" t="s">
        <v>13</v>
      </c>
      <c r="N127" s="245" t="s">
        <v>111</v>
      </c>
      <c r="O127" s="245" t="s">
        <v>104</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13</v>
      </c>
      <c r="M128" s="245" t="s">
        <v>13</v>
      </c>
      <c r="N128" s="245" t="s">
        <v>113</v>
      </c>
      <c r="O128" s="245" t="s">
        <v>114</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116</v>
      </c>
      <c r="B136" s="1"/>
      <c r="C136" s="317" t="s">
        <v>117</v>
      </c>
      <c r="D136" s="318"/>
      <c r="E136" s="318"/>
      <c r="F136" s="318"/>
      <c r="G136" s="318"/>
      <c r="H136" s="319"/>
      <c r="I136" s="326" t="s">
        <v>118</v>
      </c>
      <c r="J136" s="87"/>
      <c r="K136" s="79"/>
      <c r="L136" s="80" t="s">
        <v>119</v>
      </c>
      <c r="M136" s="245" t="s">
        <v>120</v>
      </c>
      <c r="N136" s="245" t="s">
        <v>121</v>
      </c>
      <c r="O136" s="245" t="s">
        <v>119</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116</v>
      </c>
      <c r="B137" s="68"/>
      <c r="C137" s="217"/>
      <c r="D137" s="218"/>
      <c r="E137" s="304" t="s">
        <v>122</v>
      </c>
      <c r="F137" s="305"/>
      <c r="G137" s="305"/>
      <c r="H137" s="306"/>
      <c r="I137" s="326"/>
      <c r="J137" s="81"/>
      <c r="K137" s="82"/>
      <c r="L137" s="80">
        <v>47</v>
      </c>
      <c r="M137" s="245">
        <v>57</v>
      </c>
      <c r="N137" s="245">
        <v>57</v>
      </c>
      <c r="O137" s="245">
        <v>38</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13</v>
      </c>
      <c r="M138" s="245" t="s">
        <v>13</v>
      </c>
      <c r="N138" s="245" t="s">
        <v>13</v>
      </c>
      <c r="O138" s="245" t="s">
        <v>13</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13</v>
      </c>
      <c r="M140" s="245" t="s">
        <v>13</v>
      </c>
      <c r="N140" s="245" t="s">
        <v>13</v>
      </c>
      <c r="O140" s="245" t="s">
        <v>13</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137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143</v>
      </c>
      <c r="B168" s="96"/>
      <c r="C168" s="304" t="s">
        <v>144</v>
      </c>
      <c r="D168" s="305"/>
      <c r="E168" s="305"/>
      <c r="F168" s="305"/>
      <c r="G168" s="305"/>
      <c r="H168" s="306"/>
      <c r="I168" s="209" t="s">
        <v>145</v>
      </c>
      <c r="J168" s="191" t="s">
        <v>137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146</v>
      </c>
      <c r="B169" s="96"/>
      <c r="C169" s="304" t="s">
        <v>147</v>
      </c>
      <c r="D169" s="305"/>
      <c r="E169" s="305"/>
      <c r="F169" s="305"/>
      <c r="G169" s="305"/>
      <c r="H169" s="306"/>
      <c r="I169" s="100" t="s">
        <v>148</v>
      </c>
      <c r="J169" s="191" t="s">
        <v>137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150</v>
      </c>
      <c r="B177" s="96"/>
      <c r="C177" s="304" t="s">
        <v>151</v>
      </c>
      <c r="D177" s="305"/>
      <c r="E177" s="305"/>
      <c r="F177" s="305"/>
      <c r="G177" s="305"/>
      <c r="H177" s="306"/>
      <c r="I177" s="103" t="s">
        <v>152</v>
      </c>
      <c r="J177" s="191" t="s">
        <v>153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154</v>
      </c>
      <c r="D178" s="297"/>
      <c r="E178" s="297"/>
      <c r="F178" s="297"/>
      <c r="G178" s="297"/>
      <c r="H178" s="298"/>
      <c r="I178" s="103" t="s">
        <v>155</v>
      </c>
      <c r="J178" s="191" t="s">
        <v>137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156</v>
      </c>
      <c r="D179" s="297"/>
      <c r="E179" s="297"/>
      <c r="F179" s="297"/>
      <c r="G179" s="297"/>
      <c r="H179" s="298"/>
      <c r="I179" s="103" t="s">
        <v>157</v>
      </c>
      <c r="J179" s="191" t="s">
        <v>137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158</v>
      </c>
      <c r="B180" s="96"/>
      <c r="C180" s="304" t="s">
        <v>159</v>
      </c>
      <c r="D180" s="305"/>
      <c r="E180" s="305"/>
      <c r="F180" s="305"/>
      <c r="G180" s="305"/>
      <c r="H180" s="306"/>
      <c r="I180" s="103" t="s">
        <v>160</v>
      </c>
      <c r="J180" s="191" t="s">
        <v>161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13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2.5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13</v>
      </c>
      <c r="M193" s="247">
        <v>15</v>
      </c>
      <c r="N193" s="247">
        <v>19</v>
      </c>
      <c r="O193" s="247">
        <v>14</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2.3</v>
      </c>
      <c r="M194" s="246">
        <v>4.6</v>
      </c>
      <c r="N194" s="246">
        <v>2.2</v>
      </c>
      <c r="O194" s="246">
        <v>2</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3</v>
      </c>
      <c r="M195" s="247">
        <v>4</v>
      </c>
      <c r="N195" s="247">
        <v>1</v>
      </c>
      <c r="O195" s="247">
        <v>3</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v>
      </c>
      <c r="M196" s="246">
        <v>0</v>
      </c>
      <c r="N196" s="246">
        <v>0.7</v>
      </c>
      <c r="O196" s="246">
        <v>0.6</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12</v>
      </c>
      <c r="M197" s="247">
        <v>8</v>
      </c>
      <c r="N197" s="247">
        <v>12</v>
      </c>
      <c r="O197" s="247">
        <v>7</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0.9</v>
      </c>
      <c r="M198" s="246">
        <v>0.8</v>
      </c>
      <c r="N198" s="246">
        <v>0.8</v>
      </c>
      <c r="O198" s="246">
        <v>0.8</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1</v>
      </c>
      <c r="M201" s="247">
        <v>17</v>
      </c>
      <c r="N201" s="247">
        <v>8</v>
      </c>
      <c r="O201" s="247">
        <v>1</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2</v>
      </c>
      <c r="M203" s="247">
        <v>14</v>
      </c>
      <c r="N203" s="247">
        <v>2</v>
      </c>
      <c r="O203" s="247">
        <v>1</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1</v>
      </c>
      <c r="M205" s="247">
        <v>2</v>
      </c>
      <c r="N205" s="247">
        <v>0</v>
      </c>
      <c r="O205" s="247">
        <v>1</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0</v>
      </c>
      <c r="M215" s="247">
        <v>1</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4</v>
      </c>
      <c r="M223" s="272">
        <v>9</v>
      </c>
      <c r="N223" s="272">
        <v>9</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3.6</v>
      </c>
      <c r="N224" s="273">
        <v>0.5</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0</v>
      </c>
      <c r="N225" s="272">
        <v>1</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0</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1</v>
      </c>
      <c r="M227" s="272">
        <v>0</v>
      </c>
      <c r="N227" s="272">
        <v>2</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0.2</v>
      </c>
      <c r="N228" s="273">
        <v>0</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2</v>
      </c>
      <c r="N231" s="272">
        <v>0</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0.4</v>
      </c>
      <c r="N232" s="273">
        <v>0</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0</v>
      </c>
      <c r="N233" s="272">
        <v>0</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1</v>
      </c>
      <c r="N235" s="272">
        <v>0</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0</v>
      </c>
      <c r="N237" s="272">
        <v>2</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0</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3</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3</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161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4</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3</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13</v>
      </c>
      <c r="M300" s="249" t="s">
        <v>13</v>
      </c>
      <c r="N300" s="249" t="s">
        <v>13</v>
      </c>
      <c r="O300" s="249" t="s">
        <v>13</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75</v>
      </c>
      <c r="M321" s="247">
        <v>270</v>
      </c>
      <c r="N321" s="247">
        <v>578</v>
      </c>
      <c r="O321" s="247">
        <v>47</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41</v>
      </c>
      <c r="M322" s="247">
        <v>227</v>
      </c>
      <c r="N322" s="247">
        <v>426</v>
      </c>
      <c r="O322" s="247">
        <v>36</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24</v>
      </c>
      <c r="M323" s="247">
        <v>33</v>
      </c>
      <c r="N323" s="247">
        <v>127</v>
      </c>
      <c r="O323" s="247">
        <v>8</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10</v>
      </c>
      <c r="M324" s="247">
        <v>10</v>
      </c>
      <c r="N324" s="247">
        <v>25</v>
      </c>
      <c r="O324" s="247">
        <v>3</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13572</v>
      </c>
      <c r="M325" s="247">
        <v>16579</v>
      </c>
      <c r="N325" s="247">
        <v>16031</v>
      </c>
      <c r="O325" s="247">
        <v>11709</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78</v>
      </c>
      <c r="M326" s="247">
        <v>280</v>
      </c>
      <c r="N326" s="247">
        <v>583</v>
      </c>
      <c r="O326" s="247">
        <v>47</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75</v>
      </c>
      <c r="M334" s="247">
        <v>270</v>
      </c>
      <c r="N334" s="247">
        <v>578</v>
      </c>
      <c r="O334" s="247">
        <v>47</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15</v>
      </c>
      <c r="M335" s="247">
        <v>80</v>
      </c>
      <c r="N335" s="247">
        <v>9</v>
      </c>
      <c r="O335" s="247">
        <v>6</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33</v>
      </c>
      <c r="M336" s="247">
        <v>64</v>
      </c>
      <c r="N336" s="247">
        <v>377</v>
      </c>
      <c r="O336" s="247">
        <v>17</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16</v>
      </c>
      <c r="M337" s="247">
        <v>125</v>
      </c>
      <c r="N337" s="247">
        <v>143</v>
      </c>
      <c r="O337" s="247">
        <v>22</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11</v>
      </c>
      <c r="M338" s="247">
        <v>1</v>
      </c>
      <c r="N338" s="247">
        <v>49</v>
      </c>
      <c r="O338" s="247">
        <v>2</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78</v>
      </c>
      <c r="M342" s="247">
        <v>280</v>
      </c>
      <c r="N342" s="247">
        <v>583</v>
      </c>
      <c r="O342" s="247">
        <v>47</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10</v>
      </c>
      <c r="M343" s="247">
        <v>15</v>
      </c>
      <c r="N343" s="247">
        <v>84</v>
      </c>
      <c r="O343" s="247">
        <v>2</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17</v>
      </c>
      <c r="M344" s="247">
        <v>199</v>
      </c>
      <c r="N344" s="247">
        <v>385</v>
      </c>
      <c r="O344" s="247">
        <v>11</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1</v>
      </c>
      <c r="M345" s="247">
        <v>13</v>
      </c>
      <c r="N345" s="247">
        <v>9</v>
      </c>
      <c r="O345" s="247">
        <v>19</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3</v>
      </c>
      <c r="M346" s="247">
        <v>10</v>
      </c>
      <c r="N346" s="247">
        <v>23</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3</v>
      </c>
      <c r="M347" s="247">
        <v>12</v>
      </c>
      <c r="N347" s="247">
        <v>20</v>
      </c>
      <c r="O347" s="247">
        <v>1</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0</v>
      </c>
      <c r="M348" s="247">
        <v>2</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1</v>
      </c>
      <c r="M349" s="247">
        <v>24</v>
      </c>
      <c r="N349" s="247">
        <v>19</v>
      </c>
      <c r="O349" s="247">
        <v>2</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43</v>
      </c>
      <c r="M350" s="247">
        <v>5</v>
      </c>
      <c r="N350" s="247">
        <v>43</v>
      </c>
      <c r="O350" s="247">
        <v>12</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68</v>
      </c>
      <c r="M359" s="247">
        <v>265</v>
      </c>
      <c r="N359" s="247">
        <v>499</v>
      </c>
      <c r="O359" s="247">
        <v>45</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39</v>
      </c>
      <c r="M360" s="247">
        <v>4</v>
      </c>
      <c r="N360" s="247">
        <v>33</v>
      </c>
      <c r="O360" s="247">
        <v>13</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29</v>
      </c>
      <c r="M363" s="247">
        <v>261</v>
      </c>
      <c r="N363" s="247">
        <v>466</v>
      </c>
      <c r="O363" s="247">
        <v>32</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13</v>
      </c>
      <c r="M396" s="291" t="s">
        <v>13</v>
      </c>
      <c r="N396" s="59" t="s">
        <v>13</v>
      </c>
      <c r="O396" s="59" t="s">
        <v>13</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366</v>
      </c>
      <c r="D397" s="297"/>
      <c r="E397" s="297"/>
      <c r="F397" s="297"/>
      <c r="G397" s="297"/>
      <c r="H397" s="298"/>
      <c r="I397" s="341" t="s">
        <v>367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368</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369</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370</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371</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372</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373</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t="s">
        <v>377</v>
      </c>
      <c r="M406" s="251" t="s">
        <v>377</v>
      </c>
      <c r="N406" s="251" t="s">
        <v>377</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378</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119</v>
      </c>
      <c r="D408" s="297"/>
      <c r="E408" s="297"/>
      <c r="F408" s="297"/>
      <c r="G408" s="297"/>
      <c r="H408" s="298"/>
      <c r="I408" s="361"/>
      <c r="J408" s="193" t="str">
        <f t="shared" si="61"/>
        <v>未確認</v>
      </c>
      <c r="K408" s="276" t="str">
        <f t="shared" si="62"/>
        <v>※</v>
      </c>
      <c r="L408" s="277">
        <v>510</v>
      </c>
      <c r="M408" s="251" t="s">
        <v>377</v>
      </c>
      <c r="N408" s="251">
        <v>0</v>
      </c>
      <c r="O408" s="251" t="s">
        <v>377</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388</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v>719</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121</v>
      </c>
      <c r="D451" s="297"/>
      <c r="E451" s="297"/>
      <c r="F451" s="297"/>
      <c r="G451" s="297"/>
      <c r="H451" s="298"/>
      <c r="I451" s="361"/>
      <c r="J451" s="193" t="str">
        <f t="shared" si="64"/>
        <v>未確認</v>
      </c>
      <c r="K451" s="276" t="str">
        <f t="shared" si="63"/>
        <v>※</v>
      </c>
      <c r="L451" s="277">
        <v>0</v>
      </c>
      <c r="M451" s="251">
        <v>0</v>
      </c>
      <c r="N451" s="251">
        <v>979</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t="s">
        <v>377</v>
      </c>
      <c r="M479" s="251">
        <v>0</v>
      </c>
      <c r="N479" s="251" t="s">
        <v>377</v>
      </c>
      <c r="O479" s="251" t="s">
        <v>377</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t="s">
        <v>377</v>
      </c>
      <c r="O480" s="251" t="s">
        <v>377</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t="s">
        <v>377</v>
      </c>
      <c r="M481" s="251">
        <v>0</v>
      </c>
      <c r="N481" s="251" t="s">
        <v>377</v>
      </c>
      <c r="O481" s="251" t="s">
        <v>377</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v>0</v>
      </c>
      <c r="M487" s="251">
        <v>0</v>
      </c>
      <c r="N487" s="251">
        <v>0</v>
      </c>
      <c r="O487" s="251" t="s">
        <v>377</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t="s">
        <v>377</v>
      </c>
      <c r="M488" s="251">
        <v>0</v>
      </c>
      <c r="N488" s="251" t="s">
        <v>377</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t="s">
        <v>377</v>
      </c>
      <c r="M489" s="251">
        <v>0</v>
      </c>
      <c r="N489" s="251" t="s">
        <v>377</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t="s">
        <v>377</v>
      </c>
      <c r="M492" s="251">
        <v>0</v>
      </c>
      <c r="N492" s="251" t="s">
        <v>377</v>
      </c>
      <c r="O492" s="251" t="s">
        <v>377</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t="s">
        <v>377</v>
      </c>
      <c r="M494" s="251">
        <v>0</v>
      </c>
      <c r="N494" s="251" t="s">
        <v>377</v>
      </c>
      <c r="O494" s="251" t="s">
        <v>377</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v>0</v>
      </c>
      <c r="M519" s="251" t="s">
        <v>377</v>
      </c>
      <c r="N519" s="251" t="s">
        <v>377</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403</v>
      </c>
      <c r="M547" s="251">
        <v>231</v>
      </c>
      <c r="N547" s="251">
        <v>300</v>
      </c>
      <c r="O547" s="251" t="s">
        <v>377</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13</v>
      </c>
      <c r="M575" s="258" t="s">
        <v>13</v>
      </c>
      <c r="N575" s="258" t="s">
        <v>13</v>
      </c>
      <c r="O575" s="258" t="s">
        <v>13</v>
      </c>
      <c r="P575" s="258" t="s">
        <v>13</v>
      </c>
      <c r="Q575" s="258" t="s">
        <v>13</v>
      </c>
      <c r="R575" s="258" t="s">
        <v>13</v>
      </c>
      <c r="S575" s="258" t="s">
        <v>13</v>
      </c>
      <c r="T575" s="258" t="s">
        <v>13</v>
      </c>
      <c r="U575" s="258" t="s">
        <v>13</v>
      </c>
      <c r="V575" s="258" t="s">
        <v>13</v>
      </c>
      <c r="W575" s="258" t="s">
        <v>13</v>
      </c>
      <c r="X575" s="258" t="s">
        <v>13</v>
      </c>
      <c r="Y575" s="258" t="s">
        <v>13</v>
      </c>
      <c r="Z575" s="258" t="s">
        <v>13</v>
      </c>
      <c r="AA575" s="258" t="s">
        <v>13</v>
      </c>
      <c r="AB575" s="258" t="s">
        <v>13</v>
      </c>
      <c r="AC575" s="258" t="s">
        <v>13</v>
      </c>
      <c r="AD575" s="258" t="s">
        <v>13</v>
      </c>
      <c r="AE575" s="258" t="s">
        <v>13</v>
      </c>
      <c r="AF575" s="258" t="s">
        <v>13</v>
      </c>
      <c r="AG575" s="258" t="s">
        <v>13</v>
      </c>
      <c r="AH575" s="258" t="s">
        <v>13</v>
      </c>
      <c r="AI575" s="258" t="s">
        <v>13</v>
      </c>
      <c r="AJ575" s="258" t="s">
        <v>13</v>
      </c>
      <c r="AK575" s="258" t="s">
        <v>13</v>
      </c>
      <c r="AL575" s="258" t="s">
        <v>13</v>
      </c>
      <c r="AM575" s="258" t="s">
        <v>13</v>
      </c>
      <c r="AN575" s="258" t="s">
        <v>13</v>
      </c>
      <c r="AO575" s="258" t="s">
        <v>13</v>
      </c>
      <c r="AP575" s="258" t="s">
        <v>13</v>
      </c>
      <c r="AQ575" s="258" t="s">
        <v>13</v>
      </c>
      <c r="AR575" s="258" t="s">
        <v>13</v>
      </c>
      <c r="AS575" s="258" t="s">
        <v>13</v>
      </c>
      <c r="AT575" s="258" t="s">
        <v>13</v>
      </c>
      <c r="AU575" s="258" t="s">
        <v>13</v>
      </c>
      <c r="AV575" s="258" t="s">
        <v>13</v>
      </c>
      <c r="AW575" s="258" t="s">
        <v>13</v>
      </c>
      <c r="AX575" s="258" t="s">
        <v>13</v>
      </c>
      <c r="AY575" s="258" t="s">
        <v>13</v>
      </c>
      <c r="AZ575" s="258" t="s">
        <v>13</v>
      </c>
      <c r="BA575" s="258" t="s">
        <v>13</v>
      </c>
      <c r="BB575" s="258" t="s">
        <v>13</v>
      </c>
      <c r="BC575" s="258" t="s">
        <v>13</v>
      </c>
      <c r="BD575" s="258" t="s">
        <v>13</v>
      </c>
      <c r="BE575" s="258" t="s">
        <v>13</v>
      </c>
      <c r="BF575" s="258" t="s">
        <v>13</v>
      </c>
      <c r="BG575" s="258" t="s">
        <v>13</v>
      </c>
      <c r="BH575" s="258" t="s">
        <v>13</v>
      </c>
      <c r="BI575" s="258" t="s">
        <v>13</v>
      </c>
      <c r="BJ575" s="258" t="s">
        <v>13</v>
      </c>
      <c r="BK575" s="258" t="s">
        <v>13</v>
      </c>
      <c r="BL575" s="258" t="s">
        <v>13</v>
      </c>
      <c r="BM575" s="258" t="s">
        <v>13</v>
      </c>
      <c r="BN575" s="258" t="s">
        <v>13</v>
      </c>
      <c r="BO575" s="258" t="s">
        <v>13</v>
      </c>
      <c r="BP575" s="258" t="s">
        <v>13</v>
      </c>
      <c r="BQ575" s="258" t="s">
        <v>13</v>
      </c>
      <c r="BR575" s="258" t="s">
        <v>13</v>
      </c>
      <c r="BS575" s="258" t="s">
        <v>13</v>
      </c>
    </row>
    <row r="576" ht="65.15" customHeight="1" s="74" customFormat="1">
      <c r="A576" s="176"/>
      <c r="B576" s="96"/>
      <c r="C576" s="334" t="s">
        <v>601</v>
      </c>
      <c r="D576" s="335"/>
      <c r="E576" s="335"/>
      <c r="F576" s="335"/>
      <c r="G576" s="335"/>
      <c r="H576" s="336"/>
      <c r="I576" s="327" t="s">
        <v>602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603</v>
      </c>
      <c r="B577" s="96"/>
      <c r="C577" s="156"/>
      <c r="D577" s="301" t="s">
        <v>604</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605</v>
      </c>
      <c r="B578" s="96"/>
      <c r="C578" s="156"/>
      <c r="D578" s="301" t="s">
        <v>606</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607</v>
      </c>
      <c r="B579" s="96"/>
      <c r="C579" s="156"/>
      <c r="D579" s="301" t="s">
        <v>608</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609</v>
      </c>
      <c r="B580" s="96"/>
      <c r="C580" s="156"/>
      <c r="D580" s="301" t="s">
        <v>610</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611</v>
      </c>
      <c r="B581" s="96"/>
      <c r="C581" s="156"/>
      <c r="D581" s="301" t="s">
        <v>612</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613</v>
      </c>
      <c r="B582" s="96"/>
      <c r="C582" s="206"/>
      <c r="D582" s="301" t="s">
        <v>614</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616</v>
      </c>
      <c r="B584" s="96"/>
      <c r="C584" s="156"/>
      <c r="D584" s="301" t="s">
        <v>604</v>
      </c>
      <c r="E584" s="302"/>
      <c r="F584" s="302"/>
      <c r="G584" s="302"/>
      <c r="H584" s="303"/>
      <c r="I584" s="328"/>
      <c r="J584" s="330"/>
      <c r="K584" s="331"/>
      <c r="L584" s="157">
        <v>0</v>
      </c>
      <c r="M584" s="252">
        <v>0</v>
      </c>
      <c r="N584" s="252">
        <v>89.4</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617</v>
      </c>
      <c r="B585" s="96"/>
      <c r="C585" s="156"/>
      <c r="D585" s="301" t="s">
        <v>606</v>
      </c>
      <c r="E585" s="302"/>
      <c r="F585" s="302"/>
      <c r="G585" s="302"/>
      <c r="H585" s="303"/>
      <c r="I585" s="328"/>
      <c r="J585" s="330"/>
      <c r="K585" s="331"/>
      <c r="L585" s="157">
        <v>0</v>
      </c>
      <c r="M585" s="252">
        <v>0</v>
      </c>
      <c r="N585" s="252">
        <v>21.1</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618</v>
      </c>
      <c r="B586" s="96"/>
      <c r="C586" s="156"/>
      <c r="D586" s="301" t="s">
        <v>608</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619</v>
      </c>
      <c r="B587" s="96"/>
      <c r="C587" s="156"/>
      <c r="D587" s="301" t="s">
        <v>610</v>
      </c>
      <c r="E587" s="302"/>
      <c r="F587" s="302"/>
      <c r="G587" s="302"/>
      <c r="H587" s="303"/>
      <c r="I587" s="328"/>
      <c r="J587" s="330"/>
      <c r="K587" s="331"/>
      <c r="L587" s="157">
        <v>0</v>
      </c>
      <c r="M587" s="252">
        <v>0</v>
      </c>
      <c r="N587" s="252">
        <v>10.5</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620</v>
      </c>
      <c r="B588" s="96"/>
      <c r="C588" s="156"/>
      <c r="D588" s="301" t="s">
        <v>612</v>
      </c>
      <c r="E588" s="302"/>
      <c r="F588" s="302"/>
      <c r="G588" s="302"/>
      <c r="H588" s="303"/>
      <c r="I588" s="328"/>
      <c r="J588" s="330"/>
      <c r="K588" s="331"/>
      <c r="L588" s="157">
        <v>0</v>
      </c>
      <c r="M588" s="252">
        <v>0</v>
      </c>
      <c r="N588" s="252">
        <v>19.7</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621</v>
      </c>
      <c r="B589" s="96"/>
      <c r="C589" s="156"/>
      <c r="D589" s="301" t="s">
        <v>614</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623</v>
      </c>
      <c r="B591" s="96"/>
      <c r="C591" s="156"/>
      <c r="D591" s="301" t="s">
        <v>604</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624</v>
      </c>
      <c r="B592" s="96"/>
      <c r="C592" s="156"/>
      <c r="D592" s="301" t="s">
        <v>606</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625</v>
      </c>
      <c r="B593" s="96"/>
      <c r="C593" s="156"/>
      <c r="D593" s="301" t="s">
        <v>608</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626</v>
      </c>
      <c r="B594" s="96"/>
      <c r="C594" s="156"/>
      <c r="D594" s="301" t="s">
        <v>610</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627</v>
      </c>
      <c r="B595" s="96"/>
      <c r="C595" s="156"/>
      <c r="D595" s="301" t="s">
        <v>612</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628</v>
      </c>
      <c r="B596" s="96"/>
      <c r="C596" s="232"/>
      <c r="D596" s="301" t="s">
        <v>614</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630</v>
      </c>
      <c r="C604" s="304" t="s">
        <v>631</v>
      </c>
      <c r="D604" s="305"/>
      <c r="E604" s="305"/>
      <c r="F604" s="305"/>
      <c r="G604" s="305"/>
      <c r="H604" s="306"/>
      <c r="I604" s="100" t="s">
        <v>632</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633</v>
      </c>
      <c r="B605" s="68"/>
      <c r="C605" s="304" t="s">
        <v>634</v>
      </c>
      <c r="D605" s="305"/>
      <c r="E605" s="305"/>
      <c r="F605" s="305"/>
      <c r="G605" s="305"/>
      <c r="H605" s="306"/>
      <c r="I605" s="100" t="s">
        <v>635</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636</v>
      </c>
      <c r="B606" s="68"/>
      <c r="C606" s="304" t="s">
        <v>637</v>
      </c>
      <c r="D606" s="305"/>
      <c r="E606" s="305"/>
      <c r="F606" s="305"/>
      <c r="G606" s="305"/>
      <c r="H606" s="306"/>
      <c r="I606" s="100" t="s">
        <v>638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639</v>
      </c>
      <c r="B607" s="68"/>
      <c r="C607" s="304" t="s">
        <v>640</v>
      </c>
      <c r="D607" s="305"/>
      <c r="E607" s="305"/>
      <c r="F607" s="305"/>
      <c r="G607" s="305"/>
      <c r="H607" s="306"/>
      <c r="I607" s="216" t="s">
        <v>641</v>
      </c>
      <c r="J607" s="93" t="str">
        <f>IF(SUM(L607:BS607)=0,IF(COUNTIF(L607:BS607,"未確認")&gt;0,"未確認",IF(COUNTIF(L607:BS607,"~*")&gt;0,"*",SUM(L607:BS607))),SUM(L607:BS607))</f>
        <v>未確認</v>
      </c>
      <c r="K607" s="151" t="str">
        <f>IF(OR(COUNTIF(L607:BS607,"未確認")&gt;0,COUNTIF(L607:BS607,"*")&gt;0),"※","")</f>
        <v>※</v>
      </c>
      <c r="L607" s="277" t="s">
        <v>377</v>
      </c>
      <c r="M607" s="251" t="s">
        <v>377</v>
      </c>
      <c r="N607" s="251">
        <v>0</v>
      </c>
      <c r="O607" s="251">
        <v>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642</v>
      </c>
      <c r="B608" s="68"/>
      <c r="C608" s="304" t="s">
        <v>643</v>
      </c>
      <c r="D608" s="305"/>
      <c r="E608" s="305"/>
      <c r="F608" s="305"/>
      <c r="G608" s="305"/>
      <c r="H608" s="306"/>
      <c r="I608" s="100" t="s">
        <v>644</v>
      </c>
      <c r="J608" s="93" t="str">
        <f>IF(SUM(L608:BS608)=0,IF(COUNTIF(L608:BS608,"未確認")&gt;0,"未確認",IF(COUNTIF(L608:BS608,"~*")&gt;0,"*",SUM(L608:BS608))),SUM(L608:BS608))</f>
        <v>未確認</v>
      </c>
      <c r="K608" s="151" t="str">
        <f>IF(OR(COUNTIF(L608:BS608,"未確認")&gt;0,COUNTIF(L608:BS608,"*")&gt;0),"※","")</f>
        <v>※</v>
      </c>
      <c r="L608" s="277">
        <v>0</v>
      </c>
      <c r="M608" s="251">
        <v>0</v>
      </c>
      <c r="N608" s="251" t="s">
        <v>377</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645</v>
      </c>
      <c r="B609" s="68"/>
      <c r="C609" s="334" t="s">
        <v>646</v>
      </c>
      <c r="D609" s="335"/>
      <c r="E609" s="335"/>
      <c r="F609" s="335"/>
      <c r="G609" s="335"/>
      <c r="H609" s="336"/>
      <c r="I609" s="341" t="s">
        <v>647</v>
      </c>
      <c r="J609" s="105" t="s">
        <v>377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648</v>
      </c>
      <c r="B610" s="68"/>
      <c r="C610" s="214"/>
      <c r="D610" s="215"/>
      <c r="E610" s="296" t="s">
        <v>649</v>
      </c>
      <c r="F610" s="297"/>
      <c r="G610" s="297"/>
      <c r="H610" s="298"/>
      <c r="I610" s="343"/>
      <c r="J610" s="105" t="s">
        <v>377</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650</v>
      </c>
      <c r="B611" s="68"/>
      <c r="C611" s="334" t="s">
        <v>651</v>
      </c>
      <c r="D611" s="335"/>
      <c r="E611" s="335"/>
      <c r="F611" s="335"/>
      <c r="G611" s="335"/>
      <c r="H611" s="336"/>
      <c r="I611" s="327" t="s">
        <v>652</v>
      </c>
      <c r="J611" s="105" t="s">
        <v>377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653</v>
      </c>
      <c r="B612" s="68"/>
      <c r="C612" s="214"/>
      <c r="D612" s="215"/>
      <c r="E612" s="296" t="s">
        <v>649</v>
      </c>
      <c r="F612" s="297"/>
      <c r="G612" s="297"/>
      <c r="H612" s="298"/>
      <c r="I612" s="333"/>
      <c r="J612" s="105" t="s">
        <v>377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654</v>
      </c>
      <c r="B613" s="68"/>
      <c r="C613" s="296" t="s">
        <v>655</v>
      </c>
      <c r="D613" s="297"/>
      <c r="E613" s="297"/>
      <c r="F613" s="297"/>
      <c r="G613" s="297"/>
      <c r="H613" s="298"/>
      <c r="I613" s="98" t="s">
        <v>656</v>
      </c>
      <c r="J613" s="93" t="s">
        <v>377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657</v>
      </c>
      <c r="B614" s="68"/>
      <c r="C614" s="304" t="s">
        <v>658</v>
      </c>
      <c r="D614" s="305"/>
      <c r="E614" s="305"/>
      <c r="F614" s="305"/>
      <c r="G614" s="305"/>
      <c r="H614" s="306"/>
      <c r="I614" s="98" t="s">
        <v>659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660</v>
      </c>
      <c r="B615" s="68"/>
      <c r="C615" s="304" t="s">
        <v>661</v>
      </c>
      <c r="D615" s="305"/>
      <c r="E615" s="305"/>
      <c r="F615" s="305"/>
      <c r="G615" s="305"/>
      <c r="H615" s="306"/>
      <c r="I615" s="98" t="s">
        <v>662</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663</v>
      </c>
      <c r="B616" s="68"/>
      <c r="C616" s="304" t="s">
        <v>664</v>
      </c>
      <c r="D616" s="305"/>
      <c r="E616" s="305"/>
      <c r="F616" s="305"/>
      <c r="G616" s="305"/>
      <c r="H616" s="306"/>
      <c r="I616" s="98" t="s">
        <v>665</v>
      </c>
      <c r="J616" s="93" t="str">
        <f t="shared" si="111"/>
        <v>未確認</v>
      </c>
      <c r="K616" s="151" t="str">
        <f t="shared" si="112"/>
        <v>※</v>
      </c>
      <c r="L616" s="277">
        <v>0</v>
      </c>
      <c r="M616" s="251">
        <v>0</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666</v>
      </c>
      <c r="B617" s="68"/>
      <c r="C617" s="304" t="s">
        <v>667</v>
      </c>
      <c r="D617" s="305"/>
      <c r="E617" s="305"/>
      <c r="F617" s="305"/>
      <c r="G617" s="305"/>
      <c r="H617" s="306"/>
      <c r="I617" s="98" t="s">
        <v>668</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669</v>
      </c>
      <c r="B618" s="68"/>
      <c r="C618" s="304" t="s">
        <v>670</v>
      </c>
      <c r="D618" s="305"/>
      <c r="E618" s="305"/>
      <c r="F618" s="305"/>
      <c r="G618" s="305"/>
      <c r="H618" s="306"/>
      <c r="I618" s="159" t="s">
        <v>671</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672</v>
      </c>
      <c r="B619" s="68"/>
      <c r="C619" s="296" t="s">
        <v>673</v>
      </c>
      <c r="D619" s="297"/>
      <c r="E619" s="297"/>
      <c r="F619" s="297"/>
      <c r="G619" s="297"/>
      <c r="H619" s="298"/>
      <c r="I619" s="98" t="s">
        <v>674</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672</v>
      </c>
      <c r="B620" s="68"/>
      <c r="C620" s="296" t="s">
        <v>675</v>
      </c>
      <c r="D620" s="297"/>
      <c r="E620" s="297"/>
      <c r="F620" s="297"/>
      <c r="G620" s="297"/>
      <c r="H620" s="298"/>
      <c r="I620" s="103" t="s">
        <v>676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672</v>
      </c>
      <c r="B621" s="68"/>
      <c r="C621" s="296" t="s">
        <v>677</v>
      </c>
      <c r="D621" s="297"/>
      <c r="E621" s="297"/>
      <c r="F621" s="297"/>
      <c r="G621" s="297"/>
      <c r="H621" s="298"/>
      <c r="I621" s="103" t="s">
        <v>678</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680</v>
      </c>
      <c r="B629" s="92"/>
      <c r="C629" s="296" t="s">
        <v>681</v>
      </c>
      <c r="D629" s="297"/>
      <c r="E629" s="297"/>
      <c r="F629" s="297"/>
      <c r="G629" s="297"/>
      <c r="H629" s="298"/>
      <c r="I629" s="341" t="s">
        <v>682</v>
      </c>
      <c r="J629" s="93" t="str">
        <f>IF(SUM(L629:BS629)=0,IF(COUNTIF(L629:BS629,"未確認")&gt;0,"未確認",IF(COUNTIF(L629:BS629,"~*")&gt;0,"*",SUM(L629:BS629))),SUM(L629:BS629))</f>
        <v>未確認</v>
      </c>
      <c r="K629" s="151" t="str">
        <f ref="K629:K640" t="shared" si="119">IF(OR(COUNTIF(L629:BS629,"未確認")&gt;0,COUNTIF(L629:BS629,"*")&gt;0),"※","")</f>
        <v>※</v>
      </c>
      <c r="L629" s="277" t="s">
        <v>377</v>
      </c>
      <c r="M629" s="251" t="s">
        <v>377</v>
      </c>
      <c r="N629" s="251">
        <v>363</v>
      </c>
      <c r="O629" s="251" t="s">
        <v>377</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683</v>
      </c>
      <c r="B630" s="92"/>
      <c r="C630" s="296" t="s">
        <v>684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685</v>
      </c>
      <c r="B631" s="92"/>
      <c r="C631" s="296" t="s">
        <v>686</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687</v>
      </c>
      <c r="B632" s="92"/>
      <c r="C632" s="296" t="s">
        <v>688</v>
      </c>
      <c r="D632" s="297"/>
      <c r="E632" s="297"/>
      <c r="F632" s="297"/>
      <c r="G632" s="297"/>
      <c r="H632" s="298"/>
      <c r="I632" s="327" t="s">
        <v>689</v>
      </c>
      <c r="J632" s="93" t="str">
        <f t="shared" si="120"/>
        <v>未確認</v>
      </c>
      <c r="K632" s="151" t="str">
        <f t="shared" si="119"/>
        <v>※</v>
      </c>
      <c r="L632" s="277">
        <v>0</v>
      </c>
      <c r="M632" s="251">
        <v>0</v>
      </c>
      <c r="N632" s="251" t="s">
        <v>377</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377</v>
      </c>
      <c r="M633" s="251">
        <v>0</v>
      </c>
      <c r="N633" s="251" t="s">
        <v>377</v>
      </c>
      <c r="O633" s="251" t="s">
        <v>377</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691</v>
      </c>
      <c r="B634" s="92"/>
      <c r="C634" s="296" t="s">
        <v>692</v>
      </c>
      <c r="D634" s="297"/>
      <c r="E634" s="297"/>
      <c r="F634" s="297"/>
      <c r="G634" s="297"/>
      <c r="H634" s="298"/>
      <c r="I634" s="103" t="s">
        <v>693</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694</v>
      </c>
      <c r="B635" s="92"/>
      <c r="C635" s="296" t="s">
        <v>695</v>
      </c>
      <c r="D635" s="297"/>
      <c r="E635" s="297"/>
      <c r="F635" s="297"/>
      <c r="G635" s="297"/>
      <c r="H635" s="298"/>
      <c r="I635" s="103" t="s">
        <v>696</v>
      </c>
      <c r="J635" s="93" t="str">
        <f t="shared" si="120"/>
        <v>未確認</v>
      </c>
      <c r="K635" s="151" t="str">
        <f t="shared" si="119"/>
        <v>※</v>
      </c>
      <c r="L635" s="277" t="s">
        <v>377</v>
      </c>
      <c r="M635" s="251">
        <v>0</v>
      </c>
      <c r="N635" s="251">
        <v>600</v>
      </c>
      <c r="O635" s="251" t="s">
        <v>377</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697</v>
      </c>
      <c r="B636" s="96"/>
      <c r="C636" s="296" t="s">
        <v>698</v>
      </c>
      <c r="D636" s="297"/>
      <c r="E636" s="297"/>
      <c r="F636" s="297"/>
      <c r="G636" s="297"/>
      <c r="H636" s="298"/>
      <c r="I636" s="103" t="s">
        <v>699</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700</v>
      </c>
      <c r="B637" s="96"/>
      <c r="C637" s="304" t="s">
        <v>701</v>
      </c>
      <c r="D637" s="305"/>
      <c r="E637" s="305"/>
      <c r="F637" s="305"/>
      <c r="G637" s="305"/>
      <c r="H637" s="306"/>
      <c r="I637" s="98" t="s">
        <v>702</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703</v>
      </c>
      <c r="B638" s="96"/>
      <c r="C638" s="296" t="s">
        <v>704</v>
      </c>
      <c r="D638" s="297"/>
      <c r="E638" s="297"/>
      <c r="F638" s="297"/>
      <c r="G638" s="297"/>
      <c r="H638" s="298"/>
      <c r="I638" s="98" t="s">
        <v>705</v>
      </c>
      <c r="J638" s="93" t="str">
        <f t="shared" si="120"/>
        <v>未確認</v>
      </c>
      <c r="K638" s="151" t="str">
        <f t="shared" si="119"/>
        <v>※</v>
      </c>
      <c r="L638" s="277" t="s">
        <v>377</v>
      </c>
      <c r="M638" s="251">
        <v>0</v>
      </c>
      <c r="N638" s="251" t="s">
        <v>377</v>
      </c>
      <c r="O638" s="251" t="s">
        <v>377</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706</v>
      </c>
      <c r="B639" s="96"/>
      <c r="C639" s="304" t="s">
        <v>707</v>
      </c>
      <c r="D639" s="305"/>
      <c r="E639" s="305"/>
      <c r="F639" s="305"/>
      <c r="G639" s="305"/>
      <c r="H639" s="306"/>
      <c r="I639" s="98" t="s">
        <v>708</v>
      </c>
      <c r="J639" s="93" t="str">
        <f t="shared" si="120"/>
        <v>未確認</v>
      </c>
      <c r="K639" s="151" t="str">
        <f t="shared" si="119"/>
        <v>※</v>
      </c>
      <c r="L639" s="277" t="s">
        <v>377</v>
      </c>
      <c r="M639" s="251">
        <v>0</v>
      </c>
      <c r="N639" s="251">
        <v>0</v>
      </c>
      <c r="O639" s="251" t="s">
        <v>377</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709</v>
      </c>
      <c r="B640" s="96"/>
      <c r="C640" s="304" t="s">
        <v>710</v>
      </c>
      <c r="D640" s="305"/>
      <c r="E640" s="305"/>
      <c r="F640" s="305"/>
      <c r="G640" s="305"/>
      <c r="H640" s="306"/>
      <c r="I640" s="98" t="s">
        <v>711</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712</v>
      </c>
      <c r="D641" s="297"/>
      <c r="E641" s="297"/>
      <c r="F641" s="297"/>
      <c r="G641" s="297"/>
      <c r="H641" s="298"/>
      <c r="I641" s="103" t="s">
        <v>713</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715</v>
      </c>
      <c r="B649" s="92"/>
      <c r="C649" s="304" t="s">
        <v>716</v>
      </c>
      <c r="D649" s="305"/>
      <c r="E649" s="305"/>
      <c r="F649" s="305"/>
      <c r="G649" s="305"/>
      <c r="H649" s="306"/>
      <c r="I649" s="98" t="s">
        <v>717</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t="s">
        <v>377</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718</v>
      </c>
      <c r="B650" s="96"/>
      <c r="C650" s="304" t="s">
        <v>719</v>
      </c>
      <c r="D650" s="305"/>
      <c r="E650" s="305"/>
      <c r="F650" s="305"/>
      <c r="G650" s="305"/>
      <c r="H650" s="306"/>
      <c r="I650" s="98" t="s">
        <v>720</v>
      </c>
      <c r="J650" s="93" t="str">
        <f ref="J650:J656" t="shared" si="128">IF(SUM(L650:BS650)=0,IF(COUNTIF(L650:BS650,"未確認")&gt;0,"未確認",IF(COUNTIF(L650:BS650,"~*")&gt;0,"*",SUM(L650:BS650))),SUM(L650:BS650))</f>
        <v>未確認</v>
      </c>
      <c r="K650" s="151" t="str">
        <f t="shared" si="127"/>
        <v>※</v>
      </c>
      <c r="L650" s="277" t="s">
        <v>377</v>
      </c>
      <c r="M650" s="251">
        <v>0</v>
      </c>
      <c r="N650" s="251" t="s">
        <v>377</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721</v>
      </c>
      <c r="B651" s="96"/>
      <c r="C651" s="304" t="s">
        <v>722</v>
      </c>
      <c r="D651" s="305"/>
      <c r="E651" s="305"/>
      <c r="F651" s="305"/>
      <c r="G651" s="305"/>
      <c r="H651" s="306"/>
      <c r="I651" s="98" t="s">
        <v>723</v>
      </c>
      <c r="J651" s="93" t="str">
        <f t="shared" si="128"/>
        <v>未確認</v>
      </c>
      <c r="K651" s="151" t="str">
        <f t="shared" si="127"/>
        <v>※</v>
      </c>
      <c r="L651" s="277">
        <v>0</v>
      </c>
      <c r="M651" s="251">
        <v>0</v>
      </c>
      <c r="N651" s="251" t="s">
        <v>377</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724</v>
      </c>
      <c r="B652" s="96"/>
      <c r="C652" s="296" t="s">
        <v>725</v>
      </c>
      <c r="D652" s="297"/>
      <c r="E652" s="297"/>
      <c r="F652" s="297"/>
      <c r="G652" s="297"/>
      <c r="H652" s="298"/>
      <c r="I652" s="98" t="s">
        <v>726</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727</v>
      </c>
      <c r="B653" s="96"/>
      <c r="C653" s="304" t="s">
        <v>728</v>
      </c>
      <c r="D653" s="305"/>
      <c r="E653" s="305"/>
      <c r="F653" s="305"/>
      <c r="G653" s="305"/>
      <c r="H653" s="306"/>
      <c r="I653" s="98" t="s">
        <v>729</v>
      </c>
      <c r="J653" s="93" t="str">
        <f t="shared" si="128"/>
        <v>未確認</v>
      </c>
      <c r="K653" s="151" t="str">
        <f t="shared" si="127"/>
        <v>※</v>
      </c>
      <c r="L653" s="277">
        <v>0</v>
      </c>
      <c r="M653" s="251">
        <v>0</v>
      </c>
      <c r="N653" s="251">
        <v>0</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730</v>
      </c>
      <c r="B654" s="96"/>
      <c r="C654" s="304" t="s">
        <v>731</v>
      </c>
      <c r="D654" s="305"/>
      <c r="E654" s="305"/>
      <c r="F654" s="305"/>
      <c r="G654" s="305"/>
      <c r="H654" s="306"/>
      <c r="I654" s="98" t="s">
        <v>732</v>
      </c>
      <c r="J654" s="93" t="str">
        <f t="shared" si="128"/>
        <v>未確認</v>
      </c>
      <c r="K654" s="151" t="str">
        <f t="shared" si="127"/>
        <v>※</v>
      </c>
      <c r="L654" s="277">
        <v>0</v>
      </c>
      <c r="M654" s="251">
        <v>0</v>
      </c>
      <c r="N654" s="251">
        <v>0</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733</v>
      </c>
      <c r="B655" s="96"/>
      <c r="C655" s="304" t="s">
        <v>734</v>
      </c>
      <c r="D655" s="305"/>
      <c r="E655" s="305"/>
      <c r="F655" s="305"/>
      <c r="G655" s="305"/>
      <c r="H655" s="306"/>
      <c r="I655" s="98" t="s">
        <v>735</v>
      </c>
      <c r="J655" s="93" t="str">
        <f t="shared" si="128"/>
        <v>未確認</v>
      </c>
      <c r="K655" s="151" t="str">
        <f t="shared" si="127"/>
        <v>※</v>
      </c>
      <c r="L655" s="277">
        <v>0</v>
      </c>
      <c r="M655" s="251" t="s">
        <v>377</v>
      </c>
      <c r="N655" s="251" t="s">
        <v>377</v>
      </c>
      <c r="O655" s="251" t="s">
        <v>377</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736</v>
      </c>
      <c r="B656" s="96"/>
      <c r="C656" s="296" t="s">
        <v>737</v>
      </c>
      <c r="D656" s="297"/>
      <c r="E656" s="297"/>
      <c r="F656" s="297"/>
      <c r="G656" s="297"/>
      <c r="H656" s="298"/>
      <c r="I656" s="98" t="s">
        <v>738</v>
      </c>
      <c r="J656" s="93" t="str">
        <f t="shared" si="128"/>
        <v>未確認</v>
      </c>
      <c r="K656" s="151" t="str">
        <f t="shared" si="127"/>
        <v>※</v>
      </c>
      <c r="L656" s="277" t="s">
        <v>377</v>
      </c>
      <c r="M656" s="251">
        <v>0</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740</v>
      </c>
      <c r="B664" s="92"/>
      <c r="C664" s="317" t="s">
        <v>741</v>
      </c>
      <c r="D664" s="318"/>
      <c r="E664" s="318"/>
      <c r="F664" s="318"/>
      <c r="G664" s="318"/>
      <c r="H664" s="319"/>
      <c r="I664" s="98" t="s">
        <v>742</v>
      </c>
      <c r="J664" s="93" t="str">
        <f>IF(SUM(L664:BS664)=0,IF(COUNTIF(L664:BS664,"未確認")&gt;0,"未確認",IF(COUNTIF(L664:BS664,"~*")&gt;0,"*",SUM(L664:BS664))),SUM(L664:BS664))</f>
        <v>未確認</v>
      </c>
      <c r="K664" s="151" t="str">
        <f ref="K664:K678" t="shared" si="133">IF(OR(COUNTIF(L664:BS664,"未確認")&gt;0,COUNTIF(L664:BS664,"*")&gt;0),"※","")</f>
        <v>※</v>
      </c>
      <c r="L664" s="277">
        <v>477</v>
      </c>
      <c r="M664" s="251">
        <v>717</v>
      </c>
      <c r="N664" s="251" t="s">
        <v>377</v>
      </c>
      <c r="O664" s="251" t="s">
        <v>377</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743</v>
      </c>
      <c r="B665" s="68"/>
      <c r="C665" s="138"/>
      <c r="D665" s="162"/>
      <c r="E665" s="304" t="s">
        <v>744</v>
      </c>
      <c r="F665" s="305"/>
      <c r="G665" s="305"/>
      <c r="H665" s="306"/>
      <c r="I665" s="98" t="s">
        <v>745</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746</v>
      </c>
      <c r="B666" s="68"/>
      <c r="C666" s="138"/>
      <c r="D666" s="162"/>
      <c r="E666" s="304" t="s">
        <v>747</v>
      </c>
      <c r="F666" s="305"/>
      <c r="G666" s="305"/>
      <c r="H666" s="306"/>
      <c r="I666" s="98" t="s">
        <v>748</v>
      </c>
      <c r="J666" s="93" t="str">
        <f t="shared" si="134"/>
        <v>未確認</v>
      </c>
      <c r="K666" s="151" t="str">
        <f t="shared" si="133"/>
        <v>※</v>
      </c>
      <c r="L666" s="277">
        <v>305</v>
      </c>
      <c r="M666" s="251" t="s">
        <v>377</v>
      </c>
      <c r="N666" s="251" t="s">
        <v>377</v>
      </c>
      <c r="O666" s="251" t="s">
        <v>377</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749</v>
      </c>
      <c r="B667" s="68"/>
      <c r="C667" s="217"/>
      <c r="D667" s="218"/>
      <c r="E667" s="304" t="s">
        <v>750</v>
      </c>
      <c r="F667" s="305"/>
      <c r="G667" s="305"/>
      <c r="H667" s="306"/>
      <c r="I667" s="98" t="s">
        <v>751</v>
      </c>
      <c r="J667" s="93" t="str">
        <f t="shared" si="134"/>
        <v>未確認</v>
      </c>
      <c r="K667" s="151" t="str">
        <f t="shared" si="133"/>
        <v>※</v>
      </c>
      <c r="L667" s="277" t="s">
        <v>377</v>
      </c>
      <c r="M667" s="251" t="s">
        <v>377</v>
      </c>
      <c r="N667" s="251" t="s">
        <v>377</v>
      </c>
      <c r="O667" s="251" t="s">
        <v>377</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752</v>
      </c>
      <c r="B668" s="68"/>
      <c r="C668" s="217"/>
      <c r="D668" s="218"/>
      <c r="E668" s="304" t="s">
        <v>753</v>
      </c>
      <c r="F668" s="305"/>
      <c r="G668" s="305"/>
      <c r="H668" s="306"/>
      <c r="I668" s="98" t="s">
        <v>754</v>
      </c>
      <c r="J668" s="93" t="str">
        <f t="shared" si="134"/>
        <v>未確認</v>
      </c>
      <c r="K668" s="151" t="str">
        <f t="shared" si="133"/>
        <v>※</v>
      </c>
      <c r="L668" s="277" t="s">
        <v>377</v>
      </c>
      <c r="M668" s="251">
        <v>516</v>
      </c>
      <c r="N668" s="251" t="s">
        <v>377</v>
      </c>
      <c r="O668" s="251" t="s">
        <v>377</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755</v>
      </c>
      <c r="B669" s="68"/>
      <c r="C669" s="138"/>
      <c r="D669" s="162"/>
      <c r="E669" s="304" t="s">
        <v>756</v>
      </c>
      <c r="F669" s="305"/>
      <c r="G669" s="305"/>
      <c r="H669" s="306"/>
      <c r="I669" s="98" t="s">
        <v>757</v>
      </c>
      <c r="J669" s="93" t="str">
        <f t="shared" si="134"/>
        <v>未確認</v>
      </c>
      <c r="K669" s="151" t="str">
        <f t="shared" si="133"/>
        <v>※</v>
      </c>
      <c r="L669" s="277" t="s">
        <v>377</v>
      </c>
      <c r="M669" s="251" t="s">
        <v>377</v>
      </c>
      <c r="N669" s="251" t="s">
        <v>377</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758</v>
      </c>
      <c r="B670" s="68"/>
      <c r="C670" s="138"/>
      <c r="D670" s="162"/>
      <c r="E670" s="304" t="s">
        <v>759</v>
      </c>
      <c r="F670" s="305"/>
      <c r="G670" s="305"/>
      <c r="H670" s="306"/>
      <c r="I670" s="98" t="s">
        <v>760</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761</v>
      </c>
      <c r="B671" s="68"/>
      <c r="C671" s="138"/>
      <c r="D671" s="162"/>
      <c r="E671" s="304" t="s">
        <v>762</v>
      </c>
      <c r="F671" s="305"/>
      <c r="G671" s="305"/>
      <c r="H671" s="306"/>
      <c r="I671" s="98" t="s">
        <v>763</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764</v>
      </c>
      <c r="B672" s="68"/>
      <c r="C672" s="140"/>
      <c r="D672" s="163"/>
      <c r="E672" s="304" t="s">
        <v>765</v>
      </c>
      <c r="F672" s="305"/>
      <c r="G672" s="305"/>
      <c r="H672" s="306"/>
      <c r="I672" s="98" t="s">
        <v>766</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767</v>
      </c>
      <c r="B673" s="68"/>
      <c r="C673" s="304" t="s">
        <v>768</v>
      </c>
      <c r="D673" s="305"/>
      <c r="E673" s="305"/>
      <c r="F673" s="305"/>
      <c r="G673" s="305"/>
      <c r="H673" s="306"/>
      <c r="I673" s="98" t="s">
        <v>769</v>
      </c>
      <c r="J673" s="93" t="str">
        <f t="shared" si="134"/>
        <v>未確認</v>
      </c>
      <c r="K673" s="151" t="str">
        <f t="shared" si="133"/>
        <v>※</v>
      </c>
      <c r="L673" s="277" t="s">
        <v>377</v>
      </c>
      <c r="M673" s="251">
        <v>332</v>
      </c>
      <c r="N673" s="251" t="s">
        <v>377</v>
      </c>
      <c r="O673" s="251" t="s">
        <v>377</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770</v>
      </c>
      <c r="B674" s="68"/>
      <c r="C674" s="296" t="s">
        <v>771</v>
      </c>
      <c r="D674" s="297"/>
      <c r="E674" s="297"/>
      <c r="F674" s="297"/>
      <c r="G674" s="297"/>
      <c r="H674" s="298"/>
      <c r="I674" s="103" t="s">
        <v>772</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773</v>
      </c>
      <c r="B675" s="68"/>
      <c r="C675" s="304" t="s">
        <v>774</v>
      </c>
      <c r="D675" s="305"/>
      <c r="E675" s="305"/>
      <c r="F675" s="305"/>
      <c r="G675" s="305"/>
      <c r="H675" s="306"/>
      <c r="I675" s="98" t="s">
        <v>775</v>
      </c>
      <c r="J675" s="93" t="str">
        <f t="shared" si="134"/>
        <v>未確認</v>
      </c>
      <c r="K675" s="151" t="str">
        <f t="shared" si="133"/>
        <v>※</v>
      </c>
      <c r="L675" s="277" t="s">
        <v>377</v>
      </c>
      <c r="M675" s="251" t="s">
        <v>377</v>
      </c>
      <c r="N675" s="251" t="s">
        <v>377</v>
      </c>
      <c r="O675" s="251" t="s">
        <v>377</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776</v>
      </c>
      <c r="B676" s="68"/>
      <c r="C676" s="304" t="s">
        <v>777</v>
      </c>
      <c r="D676" s="305"/>
      <c r="E676" s="305"/>
      <c r="F676" s="305"/>
      <c r="G676" s="305"/>
      <c r="H676" s="306"/>
      <c r="I676" s="98" t="s">
        <v>778</v>
      </c>
      <c r="J676" s="93" t="str">
        <f t="shared" si="134"/>
        <v>未確認</v>
      </c>
      <c r="K676" s="151" t="str">
        <f t="shared" si="133"/>
        <v>※</v>
      </c>
      <c r="L676" s="277" t="s">
        <v>377</v>
      </c>
      <c r="M676" s="251" t="s">
        <v>377</v>
      </c>
      <c r="N676" s="251">
        <v>0</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779</v>
      </c>
      <c r="B677" s="68"/>
      <c r="C677" s="296" t="s">
        <v>780</v>
      </c>
      <c r="D677" s="297"/>
      <c r="E677" s="297"/>
      <c r="F677" s="297"/>
      <c r="G677" s="297"/>
      <c r="H677" s="298"/>
      <c r="I677" s="98" t="s">
        <v>781</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782</v>
      </c>
      <c r="B678" s="68"/>
      <c r="C678" s="304" t="s">
        <v>783</v>
      </c>
      <c r="D678" s="305"/>
      <c r="E678" s="305"/>
      <c r="F678" s="305"/>
      <c r="G678" s="305"/>
      <c r="H678" s="306"/>
      <c r="I678" s="98" t="s">
        <v>784</v>
      </c>
      <c r="J678" s="93" t="str">
        <f t="shared" si="134"/>
        <v>未確認</v>
      </c>
      <c r="K678" s="151" t="str">
        <f t="shared" si="133"/>
        <v>※</v>
      </c>
      <c r="L678" s="277">
        <v>0</v>
      </c>
      <c r="M678" s="251" t="s">
        <v>377</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785</v>
      </c>
      <c r="B685" s="68"/>
      <c r="C685" s="296" t="s">
        <v>786</v>
      </c>
      <c r="D685" s="297"/>
      <c r="E685" s="297"/>
      <c r="F685" s="297"/>
      <c r="G685" s="297"/>
      <c r="H685" s="298"/>
      <c r="I685" s="103" t="s">
        <v>787</v>
      </c>
      <c r="J685" s="164"/>
      <c r="K685" s="165"/>
      <c r="L685" s="80" t="s">
        <v>13</v>
      </c>
      <c r="M685" s="245" t="s">
        <v>153</v>
      </c>
      <c r="N685" s="245" t="s">
        <v>13</v>
      </c>
      <c r="O685" s="245" t="s">
        <v>13</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0</v>
      </c>
      <c r="M686" s="245">
        <v>100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0</v>
      </c>
      <c r="M687" s="245">
        <v>6.8</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t="s">
        <v>377</v>
      </c>
      <c r="M688" s="245">
        <v>265</v>
      </c>
      <c r="N688" s="245">
        <v>499</v>
      </c>
      <c r="O688" s="245" t="s">
        <v>377</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v>0</v>
      </c>
      <c r="M689" s="245" t="s">
        <v>377</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v>0</v>
      </c>
      <c r="M690" s="245" t="s">
        <v>377</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v>0</v>
      </c>
      <c r="M691" s="245" t="s">
        <v>377</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v>0</v>
      </c>
      <c r="M692" s="245" t="s">
        <v>377</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0</v>
      </c>
      <c r="M693" s="245">
        <v>133</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0</v>
      </c>
      <c r="M694" s="245">
        <v>108</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0</v>
      </c>
      <c r="M695" s="245">
        <v>145</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0</v>
      </c>
      <c r="M696" s="245">
        <v>122</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0</v>
      </c>
      <c r="M697" s="245">
        <v>132</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0</v>
      </c>
      <c r="M698" s="245">
        <v>105</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0</v>
      </c>
      <c r="M699" s="245">
        <v>138</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0</v>
      </c>
      <c r="M700" s="245">
        <v>107</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0</v>
      </c>
      <c r="M701" s="245">
        <v>63.7</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0</v>
      </c>
      <c r="M702" s="245">
        <v>62.5</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0</v>
      </c>
      <c r="M703" s="245">
        <v>53.5</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0</v>
      </c>
      <c r="M704" s="245">
        <v>49.9</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392</v>
      </c>
      <c r="M712" s="251">
        <v>0</v>
      </c>
      <c r="N712" s="251">
        <v>0</v>
      </c>
      <c r="O712" s="251" t="s">
        <v>377</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t="s">
        <v>377</v>
      </c>
      <c r="M722" s="251" t="s">
        <v>377</v>
      </c>
      <c r="N722" s="251">
        <v>0</v>
      </c>
      <c r="O722" s="251">
        <v>0</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