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<sst xmlns="http://schemas.openxmlformats.org/spreadsheetml/2006/main" count="848" uniqueCount="848">
  <si>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</si>
  <si>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医療法人同仁会小林病院</t>
  </si>
  <si>
    <t>〒850-0037　長崎市金屋町２－９</t>
  </si>
  <si>
    <t>病棟の建築時期と構造</t>
  </si>
  <si>
    <t>建物情報＼病棟名</t>
  </si>
  <si>
    <t>療養病棟1</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</si>
  <si>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</si>
  <si>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</si>
  <si>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</si>
  <si>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</si>
  <si>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</si>
  <si>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</si>
  <si>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</si>
  <si>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</si>
  <si>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</si>
  <si>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</si>
  <si>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</si>
  <si>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</si>
  <si>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</si>
  <si>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</si>
  <si>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</si>
  <si>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</si>
  <si>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</si>
  <si>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</si>
  <si>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</si>
  <si>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</si>
  <si>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</si>
  <si>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</si>
  <si>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</si>
  <si>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</si>
  <si>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</si>
  <si>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</si>
  <si>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</si>
  <si>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</si>
  <si>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</si>
  <si>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</si>
  <si>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</si>
  <si>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</si>
  <si>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</si>
  <si>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</si>
  <si>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</si>
  <si>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</si>
  <si>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</si>
  <si>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</si>
  <si>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</si>
  <si>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</si>
  <si>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</si>
  <si>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</si>
  <si>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</si>
  <si>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</si>
  <si>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</si>
  <si>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</si>
  <si>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</si>
  <si>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</si>
  <si>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</si>
  <si>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</si>
  <si>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</si>
  <si>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</si>
  <si>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</si>
  <si>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</si>
  <si>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</si>
  <si>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</si>
  <si>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</si>
  <si>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</si>
  <si>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</si>
  <si>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</si>
  <si>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</si>
  <si>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</si>
  <si>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</si>
  <si>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</si>
  <si>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</si>
  <si>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</si>
  <si>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</si>
  <si>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</si>
  <si>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</si>
  <si>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</si>
  <si>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</si>
  <si>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</si>
  <si>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</si>
  <si>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</si>
  <si>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</si>
  <si>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</si>
  <si>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</si>
  <si>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</si>
  <si>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</si>
  <si>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</si>
  <si>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</si>
  <si>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</si>
  <si>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</si>
  <si>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</si>
  <si>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</si>
  <si>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</si>
  <si>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</si>
  <si>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</si>
  <si>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</si>
  <si>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</si>
  <si>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</si>
  <si>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</si>
  <si>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</si>
  <si>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</si>
  <si>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</si>
  <si>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</si>
  <si>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</si>
  <si>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</si>
  <si>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</si>
  <si>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麻酔科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</si>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</sst>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15</v>
      </c>
      <c r="J20" s="411"/>
      <c r="K20" s="411"/>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15</v>
      </c>
      <c r="J31" s="345"/>
      <c r="K31" s="34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74</v>
      </c>
      <c r="B96" s="1"/>
      <c r="C96" s="304" t="s">
        <v>75</v>
      </c>
      <c r="D96" s="305"/>
      <c r="E96" s="305"/>
      <c r="F96" s="305"/>
      <c r="G96" s="305"/>
      <c r="H96" s="306"/>
      <c r="I96" s="216" t="s">
        <v>76</v>
      </c>
      <c r="J96" s="191" t="s">
        <v>77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79</v>
      </c>
      <c r="B104" s="1"/>
      <c r="C104" s="317" t="s">
        <v>80</v>
      </c>
      <c r="D104" s="319"/>
      <c r="E104" s="415" t="s">
        <v>81</v>
      </c>
      <c r="F104" s="416"/>
      <c r="G104" s="416"/>
      <c r="H104" s="417"/>
      <c r="I104" s="408" t="s">
        <v>82</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83</v>
      </c>
      <c r="B105" s="68"/>
      <c r="C105" s="390"/>
      <c r="D105" s="391"/>
      <c r="E105" s="403"/>
      <c r="F105" s="404"/>
      <c r="G105" s="424" t="s">
        <v>84</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79</v>
      </c>
      <c r="B106" s="68"/>
      <c r="C106" s="390"/>
      <c r="D106" s="391"/>
      <c r="E106" s="296" t="s">
        <v>85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79</v>
      </c>
      <c r="B107" s="68"/>
      <c r="C107" s="392"/>
      <c r="D107" s="393"/>
      <c r="E107" s="296" t="s">
        <v>86</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87</v>
      </c>
      <c r="B108" s="68"/>
      <c r="C108" s="317" t="s">
        <v>88</v>
      </c>
      <c r="D108" s="319"/>
      <c r="E108" s="317" t="s">
        <v>81</v>
      </c>
      <c r="F108" s="318"/>
      <c r="G108" s="318"/>
      <c r="H108" s="319"/>
      <c r="I108" s="409"/>
      <c r="J108" s="188" t="str">
        <f ref="J108:J116" t="shared" si="9">IF(SUM(L108:BS108)=0,IF(COUNTIF(L108:BS108,"未確認")&gt;0,"未確認",IF(COUNTIF(L108:BS108,"~*")&gt;0,"*",SUM(L108:BS108))),SUM(L108:BS108))</f>
        <v>未確認</v>
      </c>
      <c r="K108" s="194" t="str">
        <f t="shared" si="8"/>
        <v>※</v>
      </c>
      <c r="L108" s="190">
        <v>30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89</v>
      </c>
      <c r="B109" s="68"/>
      <c r="C109" s="390"/>
      <c r="D109" s="391"/>
      <c r="E109" s="418"/>
      <c r="F109" s="419"/>
      <c r="G109" s="304" t="s">
        <v>90</v>
      </c>
      <c r="H109" s="306"/>
      <c r="I109" s="409"/>
      <c r="J109" s="188" t="str">
        <f t="shared" si="9"/>
        <v>未確認</v>
      </c>
      <c r="K109" s="194" t="str">
        <f t="shared" si="8"/>
        <v>※</v>
      </c>
      <c r="L109" s="190">
        <v>30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91</v>
      </c>
      <c r="B110" s="68"/>
      <c r="C110" s="390"/>
      <c r="D110" s="391"/>
      <c r="E110" s="418"/>
      <c r="F110" s="404"/>
      <c r="G110" s="304" t="s">
        <v>92</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87</v>
      </c>
      <c r="B111" s="68"/>
      <c r="C111" s="390"/>
      <c r="D111" s="391"/>
      <c r="E111" s="334" t="s">
        <v>85</v>
      </c>
      <c r="F111" s="335"/>
      <c r="G111" s="335"/>
      <c r="H111" s="336"/>
      <c r="I111" s="409"/>
      <c r="J111" s="188" t="str">
        <f t="shared" si="9"/>
        <v>未確認</v>
      </c>
      <c r="K111" s="194" t="str">
        <f t="shared" si="8"/>
        <v>※</v>
      </c>
      <c r="L111" s="190">
        <v>30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89</v>
      </c>
      <c r="B112" s="68"/>
      <c r="C112" s="390"/>
      <c r="D112" s="391"/>
      <c r="E112" s="418"/>
      <c r="F112" s="419"/>
      <c r="G112" s="304" t="s">
        <v>90</v>
      </c>
      <c r="H112" s="306"/>
      <c r="I112" s="409"/>
      <c r="J112" s="188" t="str">
        <f t="shared" si="9"/>
        <v>未確認</v>
      </c>
      <c r="K112" s="194" t="str">
        <f t="shared" si="8"/>
        <v>※</v>
      </c>
      <c r="L112" s="190">
        <v>30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91</v>
      </c>
      <c r="B113" s="68"/>
      <c r="C113" s="390"/>
      <c r="D113" s="391"/>
      <c r="E113" s="403"/>
      <c r="F113" s="404"/>
      <c r="G113" s="304" t="s">
        <v>92</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87</v>
      </c>
      <c r="B114" s="68"/>
      <c r="C114" s="390"/>
      <c r="D114" s="391"/>
      <c r="E114" s="334" t="s">
        <v>86</v>
      </c>
      <c r="F114" s="335"/>
      <c r="G114" s="335"/>
      <c r="H114" s="336"/>
      <c r="I114" s="409"/>
      <c r="J114" s="188" t="str">
        <f t="shared" si="9"/>
        <v>未確認</v>
      </c>
      <c r="K114" s="194" t="str">
        <f t="shared" si="8"/>
        <v>※</v>
      </c>
      <c r="L114" s="190">
        <v>30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89</v>
      </c>
      <c r="B115" s="68"/>
      <c r="C115" s="390"/>
      <c r="D115" s="391"/>
      <c r="E115" s="422"/>
      <c r="F115" s="423"/>
      <c r="G115" s="296" t="s">
        <v>90</v>
      </c>
      <c r="H115" s="298"/>
      <c r="I115" s="409"/>
      <c r="J115" s="188" t="str">
        <f t="shared" si="9"/>
        <v>未確認</v>
      </c>
      <c r="K115" s="194" t="str">
        <f t="shared" si="8"/>
        <v>※</v>
      </c>
      <c r="L115" s="190">
        <v>30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91</v>
      </c>
      <c r="B116" s="68"/>
      <c r="C116" s="392"/>
      <c r="D116" s="393"/>
      <c r="E116" s="405"/>
      <c r="F116" s="406"/>
      <c r="G116" s="296" t="s">
        <v>92</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93</v>
      </c>
      <c r="B117" s="68"/>
      <c r="C117" s="301" t="s">
        <v>94</v>
      </c>
      <c r="D117" s="302"/>
      <c r="E117" s="302"/>
      <c r="F117" s="302"/>
      <c r="G117" s="302"/>
      <c r="H117" s="303"/>
      <c r="I117" s="410"/>
      <c r="J117" s="69"/>
      <c r="K117" s="70" t="s">
        <v>95</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97</v>
      </c>
      <c r="B125" s="1"/>
      <c r="C125" s="317" t="s">
        <v>98</v>
      </c>
      <c r="D125" s="318"/>
      <c r="E125" s="318"/>
      <c r="F125" s="318"/>
      <c r="G125" s="318"/>
      <c r="H125" s="319"/>
      <c r="I125" s="327" t="s">
        <v>99</v>
      </c>
      <c r="J125" s="78"/>
      <c r="K125" s="79"/>
      <c r="L125" s="245" t="s">
        <v>100</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101</v>
      </c>
      <c r="B126" s="1"/>
      <c r="C126" s="217"/>
      <c r="D126" s="218"/>
      <c r="E126" s="317" t="s">
        <v>102</v>
      </c>
      <c r="F126" s="318"/>
      <c r="G126" s="318"/>
      <c r="H126" s="319"/>
      <c r="I126" s="342"/>
      <c r="J126" s="81"/>
      <c r="K126" s="82"/>
      <c r="L126" s="245" t="s">
        <v>103</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104</v>
      </c>
      <c r="B127" s="1"/>
      <c r="C127" s="217"/>
      <c r="D127" s="218"/>
      <c r="E127" s="390"/>
      <c r="F127" s="407"/>
      <c r="G127" s="407"/>
      <c r="H127" s="391"/>
      <c r="I127" s="342"/>
      <c r="J127" s="81"/>
      <c r="K127" s="82"/>
      <c r="L127" s="245" t="s">
        <v>105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107</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30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3.2</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3</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9</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1.5</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6</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0.6</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2</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2</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0.1</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0.1</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0</v>
      </c>
      <c r="N223" s="272">
        <v>0</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1.4</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0</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1</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0.1</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128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114</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114</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9933</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117</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114</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15</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95</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4</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117</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68</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13</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2</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5</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9</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20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117</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36</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9</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72</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356</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426</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502</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502</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502</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502</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t="s">
        <v>502</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419</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350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418</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417</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502</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t="s">
        <v>502</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