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103374\Desktop\"/>
    </mc:Choice>
  </mc:AlternateContent>
  <xr:revisionPtr revIDLastSave="0" documentId="13_ncr:1_{C14F9881-949B-4BDC-A228-22F68D9EDCC9}" xr6:coauthVersionLast="47" xr6:coauthVersionMax="47" xr10:uidLastSave="{00000000-0000-0000-0000-000000000000}"/>
  <bookViews>
    <workbookView xWindow="1665" yWindow="1110" windowWidth="13740" windowHeight="14145" xr2:uid="{00000000-000D-0000-FFFF-FFFF00000000}"/>
  </bookViews>
  <sheets>
    <sheet name="入力シート" sheetId="1" r:id="rId1"/>
    <sheet name="記載例、入力要領" sheetId="3" r:id="rId2"/>
  </sheets>
  <definedNames>
    <definedName name="_xlnm.Print_Area" localSheetId="1">'記載例、入力要領'!$A$2:$L$41</definedName>
    <definedName name="_xlnm.Print_Area" localSheetId="0">入力シート!$A$2:$L$40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1" l="1"/>
  <c r="I16" i="1"/>
  <c r="I17" i="1"/>
  <c r="I19" i="1"/>
  <c r="I20" i="1"/>
  <c r="I21" i="1"/>
  <c r="I22" i="1"/>
  <c r="I23" i="1"/>
  <c r="I24" i="1"/>
  <c r="I25" i="1"/>
  <c r="I26" i="1"/>
  <c r="I27" i="1"/>
  <c r="I28" i="1"/>
  <c r="I29" i="1"/>
  <c r="I30" i="1"/>
  <c r="I31" i="1"/>
  <c r="I32" i="1"/>
  <c r="I33" i="1"/>
  <c r="I34" i="1"/>
  <c r="I35" i="1"/>
  <c r="I36" i="1"/>
  <c r="I37" i="1"/>
  <c r="I38" i="1"/>
  <c r="I39" i="1"/>
  <c r="I40" i="1"/>
  <c r="H11" i="1" l="1"/>
  <c r="I11" i="1" s="1"/>
  <c r="G8" i="1"/>
  <c r="G8" i="3" l="1"/>
  <c r="S40" i="3"/>
  <c r="S39" i="3"/>
  <c r="S38" i="3"/>
  <c r="S37" i="3"/>
  <c r="S36" i="3"/>
  <c r="S35" i="3"/>
  <c r="S34" i="3"/>
  <c r="S33" i="3"/>
  <c r="S32" i="3"/>
  <c r="S31" i="3"/>
  <c r="S30" i="3"/>
  <c r="S29" i="3"/>
  <c r="S28" i="3"/>
  <c r="S27" i="3"/>
  <c r="S26" i="3"/>
  <c r="S25" i="3"/>
  <c r="S24" i="3"/>
  <c r="S23" i="3"/>
  <c r="S22" i="3"/>
  <c r="S21" i="3"/>
  <c r="S20" i="3"/>
  <c r="S19" i="3"/>
  <c r="S18" i="3"/>
  <c r="S17" i="3"/>
  <c r="S16" i="3"/>
  <c r="S15" i="3"/>
  <c r="S14" i="3"/>
  <c r="S13" i="3"/>
  <c r="S12" i="3"/>
  <c r="S11" i="3"/>
  <c r="S11" i="1"/>
  <c r="S12" i="1"/>
  <c r="S40" i="1"/>
  <c r="S30" i="1"/>
  <c r="S31" i="1"/>
  <c r="S32" i="1"/>
  <c r="S33" i="1"/>
  <c r="S34" i="1"/>
  <c r="S35" i="1"/>
  <c r="S36" i="1"/>
  <c r="S37" i="1"/>
  <c r="S38" i="1"/>
  <c r="S39" i="1"/>
  <c r="S29" i="1"/>
  <c r="S28" i="1"/>
  <c r="S27" i="1"/>
  <c r="S26" i="1"/>
  <c r="S25" i="1"/>
  <c r="S24" i="1"/>
  <c r="S23" i="1"/>
  <c r="S22" i="1"/>
  <c r="S21" i="1"/>
  <c r="S20" i="1"/>
  <c r="S19" i="1"/>
  <c r="S18" i="1"/>
  <c r="S17" i="1"/>
  <c r="S16" i="1"/>
  <c r="S15" i="1"/>
  <c r="S14" i="1"/>
  <c r="S13" i="1"/>
  <c r="H40" i="1"/>
  <c r="U40" i="1" s="1"/>
  <c r="U11" i="1" l="1"/>
  <c r="H14" i="3" l="1"/>
  <c r="H40" i="3"/>
  <c r="H39" i="3"/>
  <c r="H38" i="3"/>
  <c r="H37" i="3"/>
  <c r="H36" i="3"/>
  <c r="H35" i="3"/>
  <c r="H34" i="3"/>
  <c r="H33" i="3"/>
  <c r="H32" i="3"/>
  <c r="H31" i="3"/>
  <c r="H30" i="3"/>
  <c r="H29" i="3"/>
  <c r="H28" i="3"/>
  <c r="H27" i="3"/>
  <c r="H26" i="3"/>
  <c r="H25" i="3"/>
  <c r="H24" i="3"/>
  <c r="H23" i="3"/>
  <c r="H22" i="3"/>
  <c r="H21" i="3"/>
  <c r="H20" i="3"/>
  <c r="H19" i="3"/>
  <c r="H18" i="3"/>
  <c r="H17" i="3"/>
  <c r="H16" i="3"/>
  <c r="H15" i="3"/>
  <c r="H13" i="3"/>
  <c r="H12" i="3"/>
  <c r="H11" i="3"/>
  <c r="U19" i="3" l="1"/>
  <c r="I19" i="3"/>
  <c r="U23" i="3"/>
  <c r="I23" i="3"/>
  <c r="U35" i="3"/>
  <c r="I35" i="3"/>
  <c r="U11" i="3"/>
  <c r="I11" i="3"/>
  <c r="U20" i="3"/>
  <c r="I20" i="3"/>
  <c r="U28" i="3"/>
  <c r="I28" i="3"/>
  <c r="U36" i="3"/>
  <c r="I36" i="3"/>
  <c r="U13" i="3"/>
  <c r="I13" i="3"/>
  <c r="U18" i="3"/>
  <c r="I18" i="3"/>
  <c r="U22" i="3"/>
  <c r="I22" i="3"/>
  <c r="U26" i="3"/>
  <c r="I26" i="3"/>
  <c r="U30" i="3"/>
  <c r="I30" i="3"/>
  <c r="U34" i="3"/>
  <c r="I34" i="3"/>
  <c r="U38" i="3"/>
  <c r="I38" i="3"/>
  <c r="U15" i="3"/>
  <c r="I15" i="3"/>
  <c r="U27" i="3"/>
  <c r="I27" i="3"/>
  <c r="U31" i="3"/>
  <c r="I31" i="3"/>
  <c r="U39" i="3"/>
  <c r="I39" i="3"/>
  <c r="U16" i="3"/>
  <c r="I16" i="3"/>
  <c r="U24" i="3"/>
  <c r="I24" i="3"/>
  <c r="U32" i="3"/>
  <c r="I32" i="3"/>
  <c r="U40" i="3"/>
  <c r="I40" i="3"/>
  <c r="U12" i="3"/>
  <c r="I12" i="3"/>
  <c r="U17" i="3"/>
  <c r="I17" i="3"/>
  <c r="U21" i="3"/>
  <c r="I21" i="3"/>
  <c r="U25" i="3"/>
  <c r="I25" i="3"/>
  <c r="U29" i="3"/>
  <c r="I29" i="3"/>
  <c r="U33" i="3"/>
  <c r="I33" i="3"/>
  <c r="U37" i="3"/>
  <c r="I37" i="3"/>
  <c r="U14" i="3"/>
  <c r="I14" i="3"/>
  <c r="H31" i="1"/>
  <c r="H32" i="1"/>
  <c r="H33" i="1"/>
  <c r="H34" i="1"/>
  <c r="H35" i="1"/>
  <c r="H36" i="1"/>
  <c r="H37" i="1"/>
  <c r="H38" i="1"/>
  <c r="H39" i="1"/>
  <c r="E8" i="3" l="1"/>
  <c r="U35" i="1"/>
  <c r="U38" i="1"/>
  <c r="U37" i="1"/>
  <c r="U33" i="1"/>
  <c r="U36" i="1"/>
  <c r="U32" i="1"/>
  <c r="U39" i="1"/>
  <c r="U31" i="1"/>
  <c r="U34" i="1"/>
  <c r="H12" i="1"/>
  <c r="H13" i="1"/>
  <c r="I13" i="1" s="1"/>
  <c r="H14" i="1"/>
  <c r="I14" i="1" s="1"/>
  <c r="H15" i="1"/>
  <c r="I15" i="1" s="1"/>
  <c r="H16" i="1"/>
  <c r="H17" i="1"/>
  <c r="H18" i="1"/>
  <c r="I18" i="1" s="1"/>
  <c r="H19" i="1"/>
  <c r="H20" i="1"/>
  <c r="H21" i="1"/>
  <c r="H22" i="1"/>
  <c r="H23" i="1"/>
  <c r="H24" i="1"/>
  <c r="H25" i="1"/>
  <c r="H26" i="1"/>
  <c r="H27" i="1"/>
  <c r="H28" i="1"/>
  <c r="H29" i="1"/>
  <c r="H30" i="1"/>
  <c r="U30" i="1" l="1"/>
  <c r="U22" i="1"/>
  <c r="U18" i="1"/>
  <c r="U14" i="1"/>
  <c r="U25" i="1"/>
  <c r="U21" i="1"/>
  <c r="U13" i="1"/>
  <c r="U28" i="1"/>
  <c r="U20" i="1"/>
  <c r="U27" i="1"/>
  <c r="U23" i="1"/>
  <c r="U19" i="1"/>
  <c r="U15" i="1"/>
  <c r="U26" i="1"/>
  <c r="U29" i="1"/>
  <c r="U17" i="1"/>
  <c r="U24" i="1"/>
  <c r="U16" i="1"/>
  <c r="U12" i="1"/>
  <c r="E8" i="1" l="1"/>
</calcChain>
</file>

<file path=xl/sharedStrings.xml><?xml version="1.0" encoding="utf-8"?>
<sst xmlns="http://schemas.openxmlformats.org/spreadsheetml/2006/main" count="214" uniqueCount="54">
  <si>
    <t>許可番号</t>
    <rPh sb="0" eb="2">
      <t>キョカ</t>
    </rPh>
    <rPh sb="2" eb="4">
      <t>バンゴウ</t>
    </rPh>
    <phoneticPr fontId="1"/>
  </si>
  <si>
    <t>商号または名称</t>
    <rPh sb="0" eb="2">
      <t>ショウゴウ</t>
    </rPh>
    <rPh sb="5" eb="7">
      <t>メイショウ</t>
    </rPh>
    <phoneticPr fontId="1"/>
  </si>
  <si>
    <t>係数</t>
    <rPh sb="0" eb="2">
      <t>ケイスウ</t>
    </rPh>
    <phoneticPr fontId="1"/>
  </si>
  <si>
    <t>計算式</t>
    <rPh sb="0" eb="3">
      <t>ケイサンシキ</t>
    </rPh>
    <phoneticPr fontId="1"/>
  </si>
  <si>
    <t>÷</t>
    <phoneticPr fontId="1"/>
  </si>
  <si>
    <t>×</t>
    <phoneticPr fontId="1"/>
  </si>
  <si>
    <t>（公社）空気調和・衛生工学会</t>
    <rPh sb="1" eb="3">
      <t>コウシャ</t>
    </rPh>
    <rPh sb="4" eb="6">
      <t>クウキ</t>
    </rPh>
    <rPh sb="6" eb="8">
      <t>チョウワ</t>
    </rPh>
    <rPh sb="9" eb="11">
      <t>エイセイ</t>
    </rPh>
    <rPh sb="11" eb="13">
      <t>コウガク</t>
    </rPh>
    <rPh sb="13" eb="14">
      <t>カイ</t>
    </rPh>
    <phoneticPr fontId="1"/>
  </si>
  <si>
    <t>（一財）建設業振興基金</t>
    <rPh sb="1" eb="3">
      <t>イチザイ</t>
    </rPh>
    <rPh sb="4" eb="7">
      <t>ケンセツギョウ</t>
    </rPh>
    <rPh sb="7" eb="11">
      <t>シンコウキキン</t>
    </rPh>
    <phoneticPr fontId="1"/>
  </si>
  <si>
    <t>（一社）建設コンサルタンツ協会</t>
    <rPh sb="1" eb="3">
      <t>イッシャ</t>
    </rPh>
    <rPh sb="4" eb="6">
      <t>ケンセツ</t>
    </rPh>
    <rPh sb="13" eb="15">
      <t>キョウカイ</t>
    </rPh>
    <phoneticPr fontId="1"/>
  </si>
  <si>
    <t>（一社）交通工学研究会</t>
    <rPh sb="1" eb="3">
      <t>イッシャ</t>
    </rPh>
    <rPh sb="4" eb="10">
      <t>コウツウコウガクケンキュウ</t>
    </rPh>
    <rPh sb="10" eb="11">
      <t>カイ</t>
    </rPh>
    <phoneticPr fontId="1"/>
  </si>
  <si>
    <t>（公社）地盤工学会</t>
    <rPh sb="1" eb="3">
      <t>コウシャ</t>
    </rPh>
    <rPh sb="4" eb="8">
      <t>ジバンコウガク</t>
    </rPh>
    <rPh sb="8" eb="9">
      <t>カイ</t>
    </rPh>
    <phoneticPr fontId="1"/>
  </si>
  <si>
    <t>（公社）森林・自然環境技術教育研究センター</t>
    <rPh sb="1" eb="3">
      <t>コウシャ</t>
    </rPh>
    <rPh sb="4" eb="6">
      <t>シンリン</t>
    </rPh>
    <rPh sb="7" eb="9">
      <t>シゼン</t>
    </rPh>
    <rPh sb="9" eb="11">
      <t>カンキョウ</t>
    </rPh>
    <rPh sb="11" eb="13">
      <t>ギジュツ</t>
    </rPh>
    <rPh sb="13" eb="15">
      <t>キョウイク</t>
    </rPh>
    <rPh sb="15" eb="17">
      <t>ケンキュウ</t>
    </rPh>
    <phoneticPr fontId="1"/>
  </si>
  <si>
    <t>（公社）全国上下水道コンサルタント協会</t>
    <rPh sb="1" eb="3">
      <t>コウシャ</t>
    </rPh>
    <rPh sb="4" eb="6">
      <t>ゼンコク</t>
    </rPh>
    <rPh sb="6" eb="8">
      <t>ジョウゲ</t>
    </rPh>
    <rPh sb="8" eb="10">
      <t>スイドウ</t>
    </rPh>
    <rPh sb="17" eb="19">
      <t>キョウカイ</t>
    </rPh>
    <phoneticPr fontId="1"/>
  </si>
  <si>
    <t>（一社）全国測量設計業協会連合会</t>
    <rPh sb="1" eb="3">
      <t>イッシャ</t>
    </rPh>
    <rPh sb="4" eb="6">
      <t>ゼンコク</t>
    </rPh>
    <rPh sb="6" eb="10">
      <t>ソクリョウセッケイ</t>
    </rPh>
    <rPh sb="10" eb="11">
      <t>ギョウ</t>
    </rPh>
    <rPh sb="11" eb="13">
      <t>キョウカイ</t>
    </rPh>
    <rPh sb="13" eb="16">
      <t>レンゴウカイ</t>
    </rPh>
    <phoneticPr fontId="1"/>
  </si>
  <si>
    <t>（一社）全国土木施工管理技士会連合会</t>
    <rPh sb="1" eb="3">
      <t>イッシャ</t>
    </rPh>
    <rPh sb="4" eb="6">
      <t>ゼンコク</t>
    </rPh>
    <rPh sb="6" eb="8">
      <t>ドボク</t>
    </rPh>
    <rPh sb="8" eb="14">
      <t>セコウカンリギシ</t>
    </rPh>
    <rPh sb="14" eb="15">
      <t>カイ</t>
    </rPh>
    <rPh sb="15" eb="18">
      <t>レンゴウカイ</t>
    </rPh>
    <phoneticPr fontId="1"/>
  </si>
  <si>
    <t>（一社）全日本建設技術協会</t>
    <rPh sb="1" eb="3">
      <t>イッシャ</t>
    </rPh>
    <rPh sb="4" eb="7">
      <t>ゼンニホン</t>
    </rPh>
    <rPh sb="7" eb="9">
      <t>ケンセツ</t>
    </rPh>
    <rPh sb="9" eb="11">
      <t>ギジュツ</t>
    </rPh>
    <rPh sb="11" eb="13">
      <t>キョウカイ</t>
    </rPh>
    <phoneticPr fontId="1"/>
  </si>
  <si>
    <t>土質・地質技術者生涯学習協議会</t>
    <rPh sb="0" eb="2">
      <t>ドシツ</t>
    </rPh>
    <rPh sb="3" eb="5">
      <t>チシツ</t>
    </rPh>
    <rPh sb="5" eb="8">
      <t>ギジュツシャ</t>
    </rPh>
    <rPh sb="8" eb="10">
      <t>ショウガイ</t>
    </rPh>
    <rPh sb="10" eb="12">
      <t>ガクシュウ</t>
    </rPh>
    <rPh sb="12" eb="15">
      <t>キョウギカイ</t>
    </rPh>
    <phoneticPr fontId="1"/>
  </si>
  <si>
    <t>（公社）土木学会</t>
    <rPh sb="1" eb="3">
      <t>コウシャ</t>
    </rPh>
    <rPh sb="4" eb="6">
      <t>ドボク</t>
    </rPh>
    <rPh sb="6" eb="8">
      <t>ガッカイ</t>
    </rPh>
    <phoneticPr fontId="1"/>
  </si>
  <si>
    <t>（一社）日本環境アセスメント協会</t>
    <rPh sb="1" eb="3">
      <t>イッシャ</t>
    </rPh>
    <rPh sb="4" eb="6">
      <t>ニホン</t>
    </rPh>
    <rPh sb="6" eb="8">
      <t>カンキョウ</t>
    </rPh>
    <rPh sb="14" eb="16">
      <t>キョウカイ</t>
    </rPh>
    <phoneticPr fontId="1"/>
  </si>
  <si>
    <t>（公社）日本技術士会</t>
    <rPh sb="1" eb="3">
      <t>コウシャ</t>
    </rPh>
    <rPh sb="4" eb="6">
      <t>ニホン</t>
    </rPh>
    <rPh sb="6" eb="9">
      <t>ギジュツシ</t>
    </rPh>
    <rPh sb="9" eb="10">
      <t>カイ</t>
    </rPh>
    <phoneticPr fontId="1"/>
  </si>
  <si>
    <t>（公社）日本建築士会連合会</t>
    <rPh sb="1" eb="3">
      <t>コウシャ</t>
    </rPh>
    <rPh sb="4" eb="6">
      <t>ニホン</t>
    </rPh>
    <rPh sb="6" eb="9">
      <t>ケンチクシ</t>
    </rPh>
    <rPh sb="9" eb="10">
      <t>カイ</t>
    </rPh>
    <rPh sb="10" eb="13">
      <t>レンゴウカイ</t>
    </rPh>
    <phoneticPr fontId="1"/>
  </si>
  <si>
    <t>（公社）日本造園学会</t>
    <rPh sb="1" eb="3">
      <t>コウシャ</t>
    </rPh>
    <rPh sb="4" eb="6">
      <t>ニホン</t>
    </rPh>
    <rPh sb="6" eb="8">
      <t>ゾウエン</t>
    </rPh>
    <rPh sb="8" eb="10">
      <t>ガッカイ</t>
    </rPh>
    <phoneticPr fontId="1"/>
  </si>
  <si>
    <t>（公社）日本都市計画学会</t>
    <rPh sb="1" eb="3">
      <t>コウシャ</t>
    </rPh>
    <rPh sb="4" eb="6">
      <t>ニホン</t>
    </rPh>
    <rPh sb="6" eb="8">
      <t>トシ</t>
    </rPh>
    <rPh sb="8" eb="10">
      <t>ケイカク</t>
    </rPh>
    <rPh sb="10" eb="12">
      <t>ガッカイ</t>
    </rPh>
    <phoneticPr fontId="1"/>
  </si>
  <si>
    <t>（公社）農業農村工学会</t>
    <rPh sb="1" eb="3">
      <t>コウシャ</t>
    </rPh>
    <rPh sb="4" eb="6">
      <t>ノウギョウ</t>
    </rPh>
    <rPh sb="6" eb="8">
      <t>ノウソン</t>
    </rPh>
    <rPh sb="8" eb="11">
      <t>コウガッカイ</t>
    </rPh>
    <phoneticPr fontId="1"/>
  </si>
  <si>
    <t>（一社）日本建築士事務所協会連合会</t>
    <rPh sb="1" eb="3">
      <t>イッシャ</t>
    </rPh>
    <rPh sb="4" eb="6">
      <t>ニホン</t>
    </rPh>
    <rPh sb="6" eb="9">
      <t>ケンチクシ</t>
    </rPh>
    <rPh sb="9" eb="11">
      <t>ジム</t>
    </rPh>
    <rPh sb="11" eb="12">
      <t>ショ</t>
    </rPh>
    <rPh sb="12" eb="14">
      <t>キョウカイ</t>
    </rPh>
    <rPh sb="14" eb="17">
      <t>レンゴウカイ</t>
    </rPh>
    <phoneticPr fontId="1"/>
  </si>
  <si>
    <t>（一社）日本建設業連合会</t>
    <rPh sb="1" eb="3">
      <t>イッシャ</t>
    </rPh>
    <rPh sb="4" eb="6">
      <t>ニホン</t>
    </rPh>
    <rPh sb="6" eb="9">
      <t>ケンセツギョウ</t>
    </rPh>
    <rPh sb="9" eb="12">
      <t>レンゴウカイ</t>
    </rPh>
    <phoneticPr fontId="1"/>
  </si>
  <si>
    <t>（公社）日本建築家協会</t>
    <rPh sb="1" eb="3">
      <t>コウシャ</t>
    </rPh>
    <rPh sb="4" eb="6">
      <t>ニホン</t>
    </rPh>
    <rPh sb="6" eb="8">
      <t>ケンチク</t>
    </rPh>
    <rPh sb="8" eb="9">
      <t>イエ</t>
    </rPh>
    <rPh sb="9" eb="11">
      <t>キョウカイ</t>
    </rPh>
    <phoneticPr fontId="1"/>
  </si>
  <si>
    <t>（一社）日本建築学会</t>
    <rPh sb="1" eb="3">
      <t>イッシャ</t>
    </rPh>
    <rPh sb="4" eb="6">
      <t>ニホン</t>
    </rPh>
    <rPh sb="6" eb="8">
      <t>ケンチク</t>
    </rPh>
    <rPh sb="8" eb="10">
      <t>ガッカイ</t>
    </rPh>
    <phoneticPr fontId="1"/>
  </si>
  <si>
    <t>（一社）建築設備技術者協会</t>
    <rPh sb="1" eb="3">
      <t>イッシャ</t>
    </rPh>
    <rPh sb="4" eb="6">
      <t>ケンチク</t>
    </rPh>
    <rPh sb="6" eb="8">
      <t>セツビ</t>
    </rPh>
    <rPh sb="8" eb="11">
      <t>ギジュツシャ</t>
    </rPh>
    <rPh sb="11" eb="13">
      <t>キョウカイ</t>
    </rPh>
    <phoneticPr fontId="1"/>
  </si>
  <si>
    <t>（一社）電気設備学会</t>
    <rPh sb="1" eb="3">
      <t>イッシャ</t>
    </rPh>
    <rPh sb="4" eb="6">
      <t>デンキ</t>
    </rPh>
    <rPh sb="6" eb="8">
      <t>セツビ</t>
    </rPh>
    <rPh sb="8" eb="10">
      <t>ガッカイ</t>
    </rPh>
    <phoneticPr fontId="1"/>
  </si>
  <si>
    <t>（一社）日本設備設計事務所協会連合会</t>
    <rPh sb="1" eb="3">
      <t>イッシャ</t>
    </rPh>
    <rPh sb="4" eb="6">
      <t>ニホン</t>
    </rPh>
    <rPh sb="6" eb="8">
      <t>セツビ</t>
    </rPh>
    <rPh sb="8" eb="10">
      <t>セッケイ</t>
    </rPh>
    <rPh sb="10" eb="12">
      <t>ジム</t>
    </rPh>
    <rPh sb="12" eb="13">
      <t>ショ</t>
    </rPh>
    <rPh sb="13" eb="15">
      <t>キョウカイ</t>
    </rPh>
    <rPh sb="15" eb="18">
      <t>レンゴウカイ</t>
    </rPh>
    <phoneticPr fontId="1"/>
  </si>
  <si>
    <t>（公財）建築技術技術教育普及センター</t>
    <rPh sb="1" eb="3">
      <t>コウザイ</t>
    </rPh>
    <rPh sb="4" eb="6">
      <t>ケンチク</t>
    </rPh>
    <rPh sb="6" eb="8">
      <t>ギジュツ</t>
    </rPh>
    <rPh sb="8" eb="10">
      <t>ギジュツ</t>
    </rPh>
    <rPh sb="10" eb="12">
      <t>キョウイク</t>
    </rPh>
    <rPh sb="12" eb="14">
      <t>フキュウ</t>
    </rPh>
    <phoneticPr fontId="1"/>
  </si>
  <si>
    <t>（一社）日本建築構造技術者協会</t>
    <rPh sb="1" eb="3">
      <t>イッシャ</t>
    </rPh>
    <rPh sb="4" eb="8">
      <t>ニホンケンチク</t>
    </rPh>
    <rPh sb="8" eb="10">
      <t>コウゾウ</t>
    </rPh>
    <rPh sb="10" eb="13">
      <t>ギジュツシャ</t>
    </rPh>
    <rPh sb="13" eb="15">
      <t>キョウカイ</t>
    </rPh>
    <phoneticPr fontId="1"/>
  </si>
  <si>
    <t>コード</t>
    <phoneticPr fontId="1"/>
  </si>
  <si>
    <t>認定団体</t>
    <rPh sb="0" eb="2">
      <t>ニンテイ</t>
    </rPh>
    <rPh sb="2" eb="4">
      <t>ダンタイ</t>
    </rPh>
    <phoneticPr fontId="1"/>
  </si>
  <si>
    <t>長崎県土木部（株）</t>
    <rPh sb="0" eb="2">
      <t>ナガサキ</t>
    </rPh>
    <rPh sb="2" eb="3">
      <t>ケン</t>
    </rPh>
    <rPh sb="3" eb="5">
      <t>ドボク</t>
    </rPh>
    <rPh sb="5" eb="6">
      <t>ブ</t>
    </rPh>
    <rPh sb="6" eb="9">
      <t>カブ</t>
    </rPh>
    <phoneticPr fontId="1"/>
  </si>
  <si>
    <t>長崎　太郎</t>
    <rPh sb="0" eb="2">
      <t>ナガサキ</t>
    </rPh>
    <rPh sb="3" eb="5">
      <t>タロウ</t>
    </rPh>
    <phoneticPr fontId="1"/>
  </si>
  <si>
    <t>佐世保　次郎</t>
    <rPh sb="0" eb="3">
      <t>サセボ</t>
    </rPh>
    <rPh sb="4" eb="6">
      <t>ジロウ</t>
    </rPh>
    <phoneticPr fontId="1"/>
  </si>
  <si>
    <t>諫早　三郎</t>
    <rPh sb="0" eb="2">
      <t>イサハヤ</t>
    </rPh>
    <rPh sb="3" eb="5">
      <t>サブロウ</t>
    </rPh>
    <phoneticPr fontId="1"/>
  </si>
  <si>
    <t>島原　潟五郎</t>
    <rPh sb="0" eb="2">
      <t>シマバラ</t>
    </rPh>
    <rPh sb="3" eb="4">
      <t>ガタ</t>
    </rPh>
    <rPh sb="4" eb="6">
      <t>ゴロウ</t>
    </rPh>
    <phoneticPr fontId="1"/>
  </si>
  <si>
    <t>五島　四郎</t>
    <rPh sb="0" eb="2">
      <t>ゴトウ</t>
    </rPh>
    <rPh sb="3" eb="4">
      <t>シ</t>
    </rPh>
    <rPh sb="4" eb="5">
      <t>ロウ</t>
    </rPh>
    <phoneticPr fontId="1"/>
  </si>
  <si>
    <t>番号</t>
    <rPh sb="0" eb="2">
      <t>バンゴウ</t>
    </rPh>
    <phoneticPr fontId="1"/>
  </si>
  <si>
    <t>ＣＰＤ取得ユニット数</t>
    <rPh sb="3" eb="5">
      <t>シュトク</t>
    </rPh>
    <rPh sb="9" eb="10">
      <t>スウ</t>
    </rPh>
    <phoneticPr fontId="1"/>
  </si>
  <si>
    <t>技術者氏名</t>
    <rPh sb="0" eb="3">
      <t>ギジュツシャ</t>
    </rPh>
    <rPh sb="3" eb="5">
      <t>シメイ</t>
    </rPh>
    <phoneticPr fontId="1"/>
  </si>
  <si>
    <t>通番</t>
    <rPh sb="0" eb="1">
      <t>ツウ</t>
    </rPh>
    <phoneticPr fontId="1"/>
  </si>
  <si>
    <t>・本様式は、項番61の「ＣＰＤ単位取得数」及び「技術者数」を算出する際に用います。</t>
    <rPh sb="1" eb="4">
      <t>ホンヨウシキ</t>
    </rPh>
    <rPh sb="6" eb="8">
      <t>コウバン</t>
    </rPh>
    <rPh sb="15" eb="17">
      <t>タンイ</t>
    </rPh>
    <rPh sb="17" eb="19">
      <t>シュトク</t>
    </rPh>
    <rPh sb="19" eb="20">
      <t>スウ</t>
    </rPh>
    <rPh sb="21" eb="22">
      <t>オヨ</t>
    </rPh>
    <rPh sb="24" eb="28">
      <t>ギジュツシャスウ</t>
    </rPh>
    <rPh sb="30" eb="32">
      <t>サンシュツ</t>
    </rPh>
    <rPh sb="34" eb="35">
      <t>サイ</t>
    </rPh>
    <rPh sb="36" eb="37">
      <t>モチ</t>
    </rPh>
    <phoneticPr fontId="1"/>
  </si>
  <si>
    <t>ＣＰＤ認定団体コード</t>
    <rPh sb="3" eb="5">
      <t>ニンテイ</t>
    </rPh>
    <rPh sb="5" eb="7">
      <t>ダンタイ</t>
    </rPh>
    <phoneticPr fontId="1"/>
  </si>
  <si>
    <t>ＣＰＤ認定団体係数</t>
    <rPh sb="3" eb="5">
      <t>ニンテイ</t>
    </rPh>
    <rPh sb="5" eb="7">
      <t>ダンタイ</t>
    </rPh>
    <rPh sb="7" eb="9">
      <t>ケイスウ</t>
    </rPh>
    <phoneticPr fontId="1"/>
  </si>
  <si>
    <t>ＣＰＤ認定団体</t>
    <rPh sb="3" eb="5">
      <t>ニンテイ</t>
    </rPh>
    <rPh sb="5" eb="7">
      <t>ダンタイ</t>
    </rPh>
    <phoneticPr fontId="1"/>
  </si>
  <si>
    <t>長崎県独自様式　ＣＰＤ単位取得数等計算表</t>
    <rPh sb="0" eb="3">
      <t>ナガサキケン</t>
    </rPh>
    <rPh sb="3" eb="5">
      <t>ドクジ</t>
    </rPh>
    <rPh sb="5" eb="7">
      <t>ヨウシキ</t>
    </rPh>
    <rPh sb="11" eb="13">
      <t>タンイ</t>
    </rPh>
    <rPh sb="13" eb="15">
      <t>シュトク</t>
    </rPh>
    <rPh sb="15" eb="16">
      <t>カズ</t>
    </rPh>
    <rPh sb="16" eb="17">
      <t>トウ</t>
    </rPh>
    <rPh sb="17" eb="19">
      <t>ケイサン</t>
    </rPh>
    <rPh sb="19" eb="20">
      <t>オモテ</t>
    </rPh>
    <phoneticPr fontId="1"/>
  </si>
  <si>
    <t>ＣＰＤ単位</t>
    <rPh sb="3" eb="5">
      <t>タンイ</t>
    </rPh>
    <phoneticPr fontId="1"/>
  </si>
  <si>
    <t>ＣＰＤ単位取得数</t>
    <rPh sb="3" eb="5">
      <t>タンイ</t>
    </rPh>
    <rPh sb="5" eb="7">
      <t>シュトク</t>
    </rPh>
    <rPh sb="7" eb="8">
      <t>カズ</t>
    </rPh>
    <phoneticPr fontId="1"/>
  </si>
  <si>
    <t>技術者数</t>
    <rPh sb="0" eb="2">
      <t>ギジュツ</t>
    </rPh>
    <rPh sb="2" eb="3">
      <t>シャ</t>
    </rPh>
    <rPh sb="3" eb="4">
      <t>スウ</t>
    </rPh>
    <phoneticPr fontId="1"/>
  </si>
  <si>
    <t>（公財）建築技術教育普及センター</t>
    <rPh sb="1" eb="3">
      <t>コウザイ</t>
    </rPh>
    <rPh sb="4" eb="6">
      <t>ケンチク</t>
    </rPh>
    <rPh sb="6" eb="8">
      <t>ギジュツ</t>
    </rPh>
    <rPh sb="8" eb="10">
      <t>キョウイク</t>
    </rPh>
    <rPh sb="10" eb="12">
      <t>フキュウ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</si>
</sst>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sz val="11"/>
      <color theme="0"/>
      <name val="游ゴシック"/>
      <family val="3"/>
      <charset val="128"/>
      <scheme val="minor"/>
    </font>
    <font>
      <b/>
      <sz val="12"/>
      <color theme="0"/>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0"/>
      </left>
      <right style="medium">
        <color theme="0"/>
      </right>
      <top style="medium">
        <color theme="0"/>
      </top>
      <bottom style="medium">
        <color theme="0"/>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theme="0"/>
      </left>
      <right style="medium">
        <color theme="0"/>
      </right>
      <top style="medium">
        <color theme="0"/>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95">
    <xf numFmtId="0" fontId="0" fillId="0" borderId="0" xfId="0">
      <alignment vertical="center"/>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0" xfId="0" applyProtection="1">
      <alignment vertical="center"/>
      <protection locked="0"/>
    </xf>
    <xf numFmtId="0" fontId="2" fillId="0" borderId="0" xfId="0" applyFont="1" applyProtection="1">
      <alignment vertical="center"/>
      <protection locked="0"/>
    </xf>
    <xf numFmtId="0" fontId="3" fillId="0" borderId="0" xfId="0" applyFont="1" applyAlignment="1" applyProtection="1">
      <alignment vertical="center"/>
      <protection locked="0"/>
    </xf>
    <xf numFmtId="0" fontId="0" fillId="0" borderId="0" xfId="0"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2" borderId="9" xfId="0" applyFill="1" applyBorder="1" applyAlignment="1" applyProtection="1">
      <alignment horizontal="center" vertical="center"/>
    </xf>
    <xf numFmtId="0" fontId="0" fillId="2" borderId="11" xfId="0" applyFill="1" applyBorder="1" applyAlignment="1" applyProtection="1">
      <alignment horizontal="center" vertical="center"/>
    </xf>
    <xf numFmtId="0" fontId="0" fillId="2" borderId="22" xfId="0" applyFill="1" applyBorder="1" applyAlignment="1" applyProtection="1">
      <alignment horizontal="center" vertical="center"/>
    </xf>
    <xf numFmtId="0" fontId="0" fillId="2" borderId="13" xfId="0"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4" fillId="2" borderId="17" xfId="0" applyFont="1" applyFill="1" applyBorder="1" applyProtection="1">
      <alignment vertical="center"/>
    </xf>
    <xf numFmtId="0" fontId="4" fillId="2" borderId="17" xfId="0" applyFont="1" applyFill="1" applyBorder="1" applyAlignment="1" applyProtection="1">
      <alignment horizontal="center" vertical="center"/>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12" xfId="0" applyBorder="1" applyAlignment="1" applyProtection="1">
      <alignment horizontal="center" vertical="center"/>
    </xf>
    <xf numFmtId="0" fontId="0" fillId="0" borderId="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0" fillId="0" borderId="27" xfId="0" applyBorder="1" applyAlignment="1" applyProtection="1">
      <alignment horizontal="center" vertical="center"/>
    </xf>
    <xf numFmtId="0" fontId="0" fillId="0" borderId="27" xfId="0" applyBorder="1" applyProtection="1">
      <alignment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14" xfId="0" applyBorder="1" applyProtection="1">
      <alignment vertical="center"/>
    </xf>
    <xf numFmtId="0" fontId="0" fillId="0" borderId="26" xfId="0" applyBorder="1" applyAlignment="1" applyProtection="1">
      <alignment horizontal="center" vertical="center"/>
    </xf>
    <xf numFmtId="0" fontId="0" fillId="0" borderId="31" xfId="0" applyBorder="1" applyAlignment="1" applyProtection="1">
      <alignment horizontal="center" vertical="center"/>
    </xf>
    <xf numFmtId="0" fontId="0" fillId="0" borderId="32" xfId="0" applyBorder="1" applyAlignment="1" applyProtection="1">
      <alignment horizontal="center" vertical="center"/>
    </xf>
    <xf numFmtId="0" fontId="2" fillId="0" borderId="15" xfId="0" applyFont="1" applyBorder="1" applyAlignment="1" applyProtection="1">
      <alignment horizontal="center" vertical="center"/>
      <protection locked="0"/>
    </xf>
    <xf numFmtId="0" fontId="2"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5" fillId="2" borderId="24" xfId="0" applyFont="1" applyFill="1" applyBorder="1" applyAlignment="1" applyProtection="1">
      <alignment horizontal="center" vertical="center"/>
    </xf>
    <xf numFmtId="0" fontId="2" fillId="0" borderId="16" xfId="0" applyFont="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xf>
    <xf numFmtId="0" fontId="0" fillId="0" borderId="1" xfId="0" applyBorder="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2" borderId="36" xfId="0" applyFont="1" applyFill="1" applyBorder="1" applyAlignment="1" applyProtection="1">
      <alignment horizontal="center" vertical="center"/>
    </xf>
    <xf numFmtId="0" fontId="2" fillId="2" borderId="30" xfId="0" applyFont="1" applyFill="1" applyBorder="1" applyAlignment="1" applyProtection="1">
      <alignment horizontal="center" vertical="center"/>
    </xf>
    <xf numFmtId="0" fontId="2" fillId="2" borderId="34" xfId="0" applyFont="1" applyFill="1" applyBorder="1" applyAlignment="1" applyProtection="1">
      <alignment horizontal="center" vertical="center"/>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40"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0" fillId="2" borderId="2" xfId="0" applyFill="1" applyBorder="1" applyAlignment="1" applyProtection="1">
      <alignment horizontal="center" vertical="center"/>
    </xf>
    <xf numFmtId="0" fontId="0" fillId="2" borderId="3" xfId="0" applyFill="1" applyBorder="1" applyAlignment="1" applyProtection="1">
      <alignment horizontal="center" vertical="center"/>
    </xf>
    <xf numFmtId="0" fontId="0" fillId="2" borderId="19" xfId="0" applyFill="1" applyBorder="1" applyAlignment="1" applyProtection="1">
      <alignment horizontal="center" vertical="center"/>
    </xf>
    <xf numFmtId="0" fontId="8" fillId="0" borderId="1"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2" fillId="2" borderId="37" xfId="0" applyFont="1" applyFill="1" applyBorder="1" applyAlignment="1" applyProtection="1">
      <alignment horizontal="center" vertical="center"/>
      <protection locked="0"/>
    </xf>
    <xf numFmtId="0" fontId="2" fillId="2" borderId="38"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xf>
    <xf numFmtId="0" fontId="2" fillId="2" borderId="21"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6"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2" fillId="2" borderId="35" xfId="0" applyFont="1" applyFill="1" applyBorder="1" applyAlignment="1" applyProtection="1">
      <alignment horizontal="center" vertical="center"/>
    </xf>
    <xf numFmtId="0" fontId="0" fillId="2" borderId="25" xfId="0" applyFill="1" applyBorder="1" applyAlignment="1" applyProtection="1">
      <alignment horizontal="center" vertical="center"/>
    </xf>
    <xf numFmtId="0" fontId="0" fillId="2" borderId="7" xfId="0" applyFill="1" applyBorder="1" applyAlignment="1" applyProtection="1">
      <alignment horizontal="center" vertical="center"/>
    </xf>
    <xf numFmtId="0" fontId="0" fillId="2" borderId="8" xfId="0" applyFill="1" applyBorder="1" applyAlignment="1" applyProtection="1">
      <alignment horizontal="center" vertical="center"/>
    </xf>
    <xf numFmtId="0" fontId="0" fillId="0" borderId="4" xfId="0" applyBorder="1" applyAlignment="1" applyProtection="1">
      <alignment horizontal="center" vertical="center"/>
      <protection locked="0"/>
    </xf>
    <xf numFmtId="0" fontId="0" fillId="2" borderId="20" xfId="0" applyFill="1" applyBorder="1" applyAlignment="1" applyProtection="1">
      <alignment horizontal="center" vertical="center"/>
    </xf>
    <xf numFmtId="0" fontId="0" fillId="2" borderId="39" xfId="0" applyFill="1" applyBorder="1" applyAlignment="1" applyProtection="1">
      <alignment horizontal="center" vertical="center"/>
    </xf>
    <xf numFmtId="0" fontId="0" fillId="2" borderId="33" xfId="0" applyFill="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266700</xdr:colOff>
      <xdr:row>1</xdr:row>
      <xdr:rowOff>257174</xdr:rowOff>
    </xdr:from>
    <xdr:to>
      <xdr:col>23</xdr:col>
      <xdr:colOff>99391</xdr:colOff>
      <xdr:row>5</xdr:row>
      <xdr:rowOff>115956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444330" y="497370"/>
          <a:ext cx="3932583" cy="1705803"/>
        </a:xfrm>
        <a:prstGeom prst="rect">
          <a:avLst/>
        </a:prstGeom>
        <a:solidFill>
          <a:srgbClr val="FFFF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黄色のセルは</a:t>
          </a:r>
          <a:endParaRPr kumimoji="1" lang="en-US" altLang="ja-JP" sz="2400"/>
        </a:p>
        <a:p>
          <a:pPr algn="ctr"/>
          <a:r>
            <a:rPr kumimoji="1" lang="ja-JP" altLang="en-US" sz="2400"/>
            <a:t>自動入力のため</a:t>
          </a:r>
          <a:endParaRPr kumimoji="1" lang="en-US" altLang="ja-JP" sz="2400"/>
        </a:p>
        <a:p>
          <a:pPr algn="ctr"/>
          <a:r>
            <a:rPr kumimoji="1" lang="ja-JP" altLang="en-US" sz="2400"/>
            <a:t>入力不要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266700</xdr:colOff>
      <xdr:row>1</xdr:row>
      <xdr:rowOff>257175</xdr:rowOff>
    </xdr:from>
    <xdr:to>
      <xdr:col>22</xdr:col>
      <xdr:colOff>285750</xdr:colOff>
      <xdr:row>6</xdr:row>
      <xdr:rowOff>60960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19660" y="485775"/>
          <a:ext cx="3204210" cy="2432685"/>
        </a:xfrm>
        <a:prstGeom prst="rect">
          <a:avLst/>
        </a:prstGeom>
        <a:solidFill>
          <a:srgbClr val="FFFF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黄色のセルは</a:t>
          </a:r>
          <a:endParaRPr kumimoji="1" lang="en-US" altLang="ja-JP" sz="2400"/>
        </a:p>
        <a:p>
          <a:pPr algn="ctr"/>
          <a:r>
            <a:rPr kumimoji="1" lang="ja-JP" altLang="en-US" sz="2400"/>
            <a:t>自動入力のため</a:t>
          </a:r>
          <a:endParaRPr kumimoji="1" lang="en-US" altLang="ja-JP" sz="2400"/>
        </a:p>
        <a:p>
          <a:pPr algn="ctr"/>
          <a:r>
            <a:rPr kumimoji="1" lang="ja-JP" altLang="en-US" sz="2400"/>
            <a:t>入力不要</a:t>
          </a:r>
        </a:p>
      </xdr:txBody>
    </xdr:sp>
    <xdr:clientData/>
  </xdr:twoCellAnchor>
  <xdr:twoCellAnchor>
    <xdr:from>
      <xdr:col>1</xdr:col>
      <xdr:colOff>209549</xdr:colOff>
      <xdr:row>16</xdr:row>
      <xdr:rowOff>28573</xdr:rowOff>
    </xdr:from>
    <xdr:to>
      <xdr:col>8</xdr:col>
      <xdr:colOff>57150</xdr:colOff>
      <xdr:row>36</xdr:row>
      <xdr:rowOff>273326</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897006" y="6323356"/>
          <a:ext cx="5223014" cy="6042579"/>
        </a:xfrm>
        <a:prstGeom prst="rect">
          <a:avLst/>
        </a:prstGeom>
        <a:solidFill>
          <a:srgbClr val="FFFF00"/>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入力要領</a:t>
          </a:r>
          <a:endParaRPr kumimoji="1" lang="en-US" altLang="ja-JP" sz="1400" b="1">
            <a:solidFill>
              <a:sysClr val="windowText" lastClr="000000"/>
            </a:solidFill>
          </a:endParaRPr>
        </a:p>
        <a:p>
          <a:pPr algn="l"/>
          <a:r>
            <a:rPr kumimoji="1" lang="ja-JP" altLang="en-US" sz="1400">
              <a:solidFill>
                <a:sysClr val="windowText" lastClr="000000"/>
              </a:solidFill>
            </a:rPr>
            <a:t>①技術者氏名を入力する。</a:t>
          </a:r>
          <a:r>
            <a:rPr kumimoji="1" lang="en-US" altLang="ja-JP" sz="1400">
              <a:solidFill>
                <a:sysClr val="windowText" lastClr="000000"/>
              </a:solidFill>
            </a:rPr>
            <a:t>※</a:t>
          </a:r>
          <a:r>
            <a:rPr kumimoji="1" lang="ja-JP" altLang="en-US" sz="1400">
              <a:solidFill>
                <a:sysClr val="windowText" lastClr="000000"/>
              </a:solidFill>
            </a:rPr>
            <a:t>下記、注１、注２に該当する技術者の全てを入力</a:t>
          </a:r>
          <a:endParaRPr kumimoji="1" lang="en-US" altLang="ja-JP" sz="1400">
            <a:solidFill>
              <a:sysClr val="windowText" lastClr="000000"/>
            </a:solidFill>
          </a:endParaRPr>
        </a:p>
        <a:p>
          <a:pPr algn="l"/>
          <a:r>
            <a:rPr kumimoji="1" lang="ja-JP" altLang="en-US" sz="1400">
              <a:solidFill>
                <a:sysClr val="windowText" lastClr="000000"/>
              </a:solidFill>
            </a:rPr>
            <a:t>②技術者の審査基準日以前</a:t>
          </a:r>
          <a:r>
            <a:rPr kumimoji="1" lang="en-US" altLang="ja-JP" sz="1400">
              <a:solidFill>
                <a:sysClr val="windowText" lastClr="000000"/>
              </a:solidFill>
            </a:rPr>
            <a:t>1</a:t>
          </a:r>
          <a:r>
            <a:rPr kumimoji="1" lang="ja-JP" altLang="en-US" sz="1400">
              <a:solidFill>
                <a:sysClr val="windowText" lastClr="000000"/>
              </a:solidFill>
            </a:rPr>
            <a:t>年間のＣＰＤ取得ユニット数を入力する。</a:t>
          </a:r>
          <a:endParaRPr kumimoji="1" lang="en-US" altLang="ja-JP" sz="1400">
            <a:solidFill>
              <a:sysClr val="windowText" lastClr="000000"/>
            </a:solidFill>
          </a:endParaRPr>
        </a:p>
        <a:p>
          <a:pPr algn="l"/>
          <a:r>
            <a:rPr kumimoji="1" lang="ja-JP" altLang="en-US" sz="1400">
              <a:solidFill>
                <a:sysClr val="windowText" lastClr="000000"/>
              </a:solidFill>
            </a:rPr>
            <a:t>③ＣＰＤ認定団体コードを入力する。</a:t>
          </a:r>
          <a:endParaRPr kumimoji="1" lang="en-US" altLang="ja-JP" sz="1400">
            <a:solidFill>
              <a:sysClr val="windowText" lastClr="000000"/>
            </a:solidFill>
          </a:endParaRPr>
        </a:p>
        <a:p>
          <a:pPr algn="l"/>
          <a:r>
            <a:rPr kumimoji="1" lang="ja-JP" altLang="en-US" sz="1400">
              <a:solidFill>
                <a:sysClr val="windowText" lastClr="000000"/>
              </a:solidFill>
            </a:rPr>
            <a:t>④ＣＰＤ単位取得数と技術者数を申請書の項番６１に写す。</a:t>
          </a:r>
          <a:endParaRPr kumimoji="1" lang="en-US" altLang="ja-JP" sz="1400">
            <a:solidFill>
              <a:sysClr val="windowText" lastClr="000000"/>
            </a:solidFill>
          </a:endParaRPr>
        </a:p>
        <a:p>
          <a:pPr algn="l"/>
          <a:endParaRPr kumimoji="1" lang="en-US" altLang="ja-JP" sz="1400">
            <a:solidFill>
              <a:sysClr val="windowText" lastClr="000000"/>
            </a:solidFill>
          </a:endParaRPr>
        </a:p>
        <a:p>
          <a:pPr algn="l"/>
          <a:r>
            <a:rPr kumimoji="1" lang="ja-JP" altLang="en-US" sz="1400" b="1">
              <a:solidFill>
                <a:sysClr val="windowText" lastClr="000000"/>
              </a:solidFill>
            </a:rPr>
            <a:t>注１）</a:t>
          </a:r>
          <a:r>
            <a:rPr kumimoji="1" lang="ja-JP" altLang="en-US" sz="1400" u="none">
              <a:solidFill>
                <a:sysClr val="windowText" lastClr="000000"/>
              </a:solidFill>
            </a:rPr>
            <a:t>技術者とは</a:t>
          </a:r>
          <a:r>
            <a:rPr kumimoji="1" lang="ja-JP" altLang="en-US" sz="1400">
              <a:solidFill>
                <a:sysClr val="windowText" lastClr="000000"/>
              </a:solidFill>
            </a:rPr>
            <a:t>、審査基準日以前に</a:t>
          </a:r>
          <a:r>
            <a:rPr kumimoji="1" lang="en-US" altLang="ja-JP" sz="1400">
              <a:solidFill>
                <a:sysClr val="windowText" lastClr="000000"/>
              </a:solidFill>
            </a:rPr>
            <a:t>6</a:t>
          </a:r>
          <a:r>
            <a:rPr kumimoji="1" lang="ja-JP" altLang="en-US" sz="1400">
              <a:solidFill>
                <a:sysClr val="windowText" lastClr="000000"/>
              </a:solidFill>
            </a:rPr>
            <a:t>か月を超える恒常的な雇用関係がある職員（法人である場合においては常勤の役員を、個人である場合においては事業主を含む）のうち、建設業法第</a:t>
          </a:r>
          <a:r>
            <a:rPr kumimoji="1" lang="en-US" altLang="ja-JP" sz="1400">
              <a:solidFill>
                <a:sysClr val="windowText" lastClr="000000"/>
              </a:solidFill>
            </a:rPr>
            <a:t>7</a:t>
          </a:r>
          <a:r>
            <a:rPr kumimoji="1" lang="ja-JP" altLang="en-US" sz="1400">
              <a:solidFill>
                <a:sysClr val="windowText" lastClr="000000"/>
              </a:solidFill>
            </a:rPr>
            <a:t>条第</a:t>
          </a:r>
          <a:r>
            <a:rPr kumimoji="1" lang="en-US" altLang="ja-JP" sz="1400">
              <a:solidFill>
                <a:sysClr val="windowText" lastClr="000000"/>
              </a:solidFill>
            </a:rPr>
            <a:t>2</a:t>
          </a:r>
          <a:r>
            <a:rPr kumimoji="1" lang="ja-JP" altLang="en-US" sz="1400">
              <a:solidFill>
                <a:sysClr val="windowText" lastClr="000000"/>
              </a:solidFill>
            </a:rPr>
            <a:t>号イ、ロ若しくはハ（</a:t>
          </a:r>
          <a:r>
            <a:rPr kumimoji="1" lang="ja-JP" altLang="en-US" sz="1400" b="1" u="sng">
              <a:solidFill>
                <a:sysClr val="windowText" lastClr="000000"/>
              </a:solidFill>
            </a:rPr>
            <a:t>主任技術者</a:t>
          </a:r>
          <a:r>
            <a:rPr kumimoji="1" lang="ja-JP" altLang="en-US" sz="1400">
              <a:solidFill>
                <a:sysClr val="windowText" lastClr="000000"/>
              </a:solidFill>
            </a:rPr>
            <a:t>）又は同法第</a:t>
          </a:r>
          <a:r>
            <a:rPr kumimoji="1" lang="en-US" altLang="ja-JP" sz="1400">
              <a:solidFill>
                <a:sysClr val="windowText" lastClr="000000"/>
              </a:solidFill>
            </a:rPr>
            <a:t>15</a:t>
          </a:r>
          <a:r>
            <a:rPr kumimoji="1" lang="ja-JP" altLang="en-US" sz="1400">
              <a:solidFill>
                <a:sysClr val="windowText" lastClr="000000"/>
              </a:solidFill>
            </a:rPr>
            <a:t>条第</a:t>
          </a:r>
          <a:r>
            <a:rPr kumimoji="1" lang="en-US" altLang="ja-JP" sz="1400">
              <a:solidFill>
                <a:sysClr val="windowText" lastClr="000000"/>
              </a:solidFill>
            </a:rPr>
            <a:t>2</a:t>
          </a:r>
          <a:r>
            <a:rPr kumimoji="1" lang="ja-JP" altLang="en-US" sz="1400">
              <a:solidFill>
                <a:sysClr val="windowText" lastClr="000000"/>
              </a:solidFill>
            </a:rPr>
            <a:t>号イ、ロ若しくはハ（</a:t>
          </a:r>
          <a:r>
            <a:rPr kumimoji="1" lang="ja-JP" altLang="en-US" sz="1400" b="1" u="sng">
              <a:solidFill>
                <a:sysClr val="windowText" lastClr="000000"/>
              </a:solidFill>
            </a:rPr>
            <a:t>監理技術者</a:t>
          </a:r>
          <a:r>
            <a:rPr kumimoji="1" lang="ja-JP" altLang="en-US" sz="1400">
              <a:solidFill>
                <a:sysClr val="windowText" lastClr="000000"/>
              </a:solidFill>
            </a:rPr>
            <a:t>）に該当する者又は一級若しくは二級の第一次検定に合格した者（</a:t>
          </a:r>
          <a:r>
            <a:rPr kumimoji="1" lang="ja-JP" altLang="en-US" sz="1400" b="1" u="sng">
              <a:solidFill>
                <a:sysClr val="windowText" lastClr="000000"/>
              </a:solidFill>
            </a:rPr>
            <a:t>技士補</a:t>
          </a:r>
          <a:r>
            <a:rPr kumimoji="1" lang="ja-JP" altLang="en-US" sz="1400">
              <a:solidFill>
                <a:sysClr val="windowText" lastClr="000000"/>
              </a:solidFill>
            </a:rPr>
            <a:t>）</a:t>
          </a:r>
          <a:r>
            <a:rPr kumimoji="1" lang="ja-JP" altLang="en-US" sz="1400" u="none">
              <a:solidFill>
                <a:sysClr val="windowText" lastClr="000000"/>
              </a:solidFill>
            </a:rPr>
            <a:t>のことです</a:t>
          </a:r>
          <a:r>
            <a:rPr kumimoji="1" lang="ja-JP" altLang="en-US" sz="1400">
              <a:solidFill>
                <a:sysClr val="windowText" lastClr="000000"/>
              </a:solidFill>
            </a:rPr>
            <a:t>。</a:t>
          </a:r>
          <a:endParaRPr kumimoji="1" lang="en-US" altLang="ja-JP" sz="1400">
            <a:solidFill>
              <a:sysClr val="windowText" lastClr="000000"/>
            </a:solidFill>
          </a:endParaRPr>
        </a:p>
        <a:p>
          <a:pPr algn="l"/>
          <a:endParaRPr kumimoji="1" lang="ja-JP" altLang="en-US" sz="1400">
            <a:solidFill>
              <a:sysClr val="windowText" lastClr="000000"/>
            </a:solidFill>
          </a:endParaRPr>
        </a:p>
        <a:p>
          <a:pPr algn="l"/>
          <a:r>
            <a:rPr kumimoji="1" lang="ja-JP" altLang="en-US" sz="1400" b="1">
              <a:solidFill>
                <a:sysClr val="windowText" lastClr="000000"/>
              </a:solidFill>
            </a:rPr>
            <a:t>注２）</a:t>
          </a:r>
          <a:r>
            <a:rPr kumimoji="1" lang="ja-JP" altLang="en-US" sz="1400" b="1" u="none">
              <a:solidFill>
                <a:sysClr val="windowText" lastClr="000000"/>
              </a:solidFill>
            </a:rPr>
            <a:t>レベル３及びレベル４技能者</a:t>
          </a:r>
          <a:r>
            <a:rPr kumimoji="1" lang="ja-JP" altLang="en-US" sz="1400" u="none">
              <a:solidFill>
                <a:sysClr val="windowText" lastClr="000000"/>
              </a:solidFill>
            </a:rPr>
            <a:t>は、項番６１の技術者（主任技術者、監理技術者、技士補）には該当しません</a:t>
          </a:r>
          <a:r>
            <a:rPr kumimoji="1" lang="ja-JP" altLang="en-US" sz="1400">
              <a:solidFill>
                <a:sysClr val="windowText" lastClr="000000"/>
              </a:solidFill>
            </a:rPr>
            <a:t>。よって、この計算表には記載しないでください。ただし、レベル３及びレベル４技能者で、かつ主任技術者又は監理技術者に該当する者又は技士補については技術者に該当しますので、この計算表に記載してください。</a:t>
          </a:r>
          <a:endParaRPr kumimoji="1" lang="en-US" altLang="ja-JP" sz="1400">
            <a:solidFill>
              <a:sysClr val="windowText" lastClr="000000"/>
            </a:solidFill>
          </a:endParaRPr>
        </a:p>
        <a:p>
          <a:pPr algn="l"/>
          <a:endParaRPr kumimoji="1" lang="en-US" altLang="ja-JP" sz="1400">
            <a:solidFill>
              <a:sysClr val="windowText" lastClr="000000"/>
            </a:solidFill>
          </a:endParaRPr>
        </a:p>
        <a:p>
          <a:pPr algn="l"/>
          <a:r>
            <a:rPr kumimoji="1" lang="ja-JP" altLang="en-US" sz="1400" b="1">
              <a:solidFill>
                <a:sysClr val="windowText" lastClr="000000"/>
              </a:solidFill>
            </a:rPr>
            <a:t>注３）</a:t>
          </a:r>
          <a:r>
            <a:rPr kumimoji="1" lang="ja-JP" altLang="en-US" sz="1400" b="0">
              <a:solidFill>
                <a:sysClr val="windowText" lastClr="000000"/>
              </a:solidFill>
            </a:rPr>
            <a:t>複数のＣＰＤ認定団体により単位を修得している場合、いずれか１つのＣＰＤ認定団体の単位をもとに算出します。</a:t>
          </a:r>
          <a:endParaRPr kumimoji="1" lang="en-US" altLang="ja-JP" sz="14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2:W43"/>
  <sheetViews>
    <sheetView tabSelected="1" view="pageBreakPreview" zoomScaleNormal="100" zoomScaleSheetLayoutView="100" workbookViewId="0">
      <selection activeCell="B11" sqref="B11:D11"/>
    </sheetView>
  </sheetViews>
  <sheetFormatPr defaultColWidth="9" defaultRowHeight="18.75" x14ac:dyDescent="0.4"/>
  <cols>
    <col min="1" max="2" width="9" style="6"/>
    <col min="3" max="3" width="13.75" style="6" customWidth="1"/>
    <col min="4" max="4" width="2" style="6" customWidth="1"/>
    <col min="5" max="5" width="15" style="6" customWidth="1"/>
    <col min="6" max="6" width="12.5" style="6" customWidth="1"/>
    <col min="7" max="7" width="9" style="6"/>
    <col min="8" max="8" width="18.25" style="6" customWidth="1"/>
    <col min="9" max="9" width="11.125" style="6" customWidth="1"/>
    <col min="10" max="10" width="7.75" style="6" customWidth="1"/>
    <col min="11" max="11" width="5.25" style="6" customWidth="1"/>
    <col min="12" max="12" width="0.75" style="6" customWidth="1"/>
    <col min="13" max="13" width="2.75" style="6" customWidth="1"/>
    <col min="14" max="14" width="8.5" style="7" customWidth="1"/>
    <col min="15" max="15" width="40.625" style="7" customWidth="1"/>
    <col min="16" max="16" width="7.75" style="7" customWidth="1"/>
    <col min="17" max="18" width="5.75" style="6" customWidth="1"/>
    <col min="19" max="19" width="11.875" style="6" customWidth="1"/>
    <col min="20" max="23" width="7.625" style="6" customWidth="1"/>
    <col min="24" max="24" width="5.25" style="6" customWidth="1"/>
    <col min="25" max="16384" width="9" style="6"/>
  </cols>
  <sheetData>
    <row r="2" spans="1:23" ht="63" customHeight="1" thickBot="1" x14ac:dyDescent="0.45">
      <c r="A2" s="45" t="s">
        <v>49</v>
      </c>
      <c r="B2" s="46"/>
      <c r="C2" s="46"/>
      <c r="D2" s="46"/>
      <c r="E2" s="46"/>
      <c r="F2" s="46"/>
      <c r="G2" s="46"/>
      <c r="H2" s="46"/>
      <c r="I2" s="46"/>
      <c r="J2" s="46"/>
      <c r="K2" s="46"/>
      <c r="L2" s="46"/>
      <c r="M2" s="8"/>
      <c r="Q2" s="8"/>
      <c r="R2" s="8"/>
      <c r="S2" s="8"/>
      <c r="T2" s="8"/>
      <c r="U2" s="8"/>
    </row>
    <row r="3" spans="1:23" ht="28.5" customHeight="1" thickBot="1" x14ac:dyDescent="0.45">
      <c r="A3" s="78" t="s">
        <v>45</v>
      </c>
      <c r="B3" s="79"/>
      <c r="C3" s="79"/>
      <c r="D3" s="79"/>
      <c r="E3" s="79"/>
      <c r="F3" s="79"/>
      <c r="G3" s="79"/>
      <c r="H3" s="79"/>
      <c r="I3" s="79"/>
      <c r="J3" s="79"/>
      <c r="K3" s="79"/>
      <c r="L3" s="79"/>
      <c r="M3" s="8"/>
      <c r="N3" s="41" t="s">
        <v>33</v>
      </c>
      <c r="O3" s="41" t="s">
        <v>34</v>
      </c>
      <c r="P3" s="41" t="s">
        <v>2</v>
      </c>
      <c r="Q3" s="8"/>
      <c r="R3" s="8"/>
      <c r="S3" s="8"/>
      <c r="T3" s="8"/>
      <c r="U3" s="8"/>
    </row>
    <row r="4" spans="1:23" ht="27" customHeight="1" thickBot="1" x14ac:dyDescent="0.45">
      <c r="B4" s="52" t="s">
        <v>0</v>
      </c>
      <c r="C4" s="53"/>
      <c r="D4" s="54"/>
      <c r="E4" s="72" t="s">
        <v>1</v>
      </c>
      <c r="F4" s="72"/>
      <c r="G4" s="72"/>
      <c r="H4" s="72"/>
      <c r="I4" s="72"/>
      <c r="J4" s="73"/>
      <c r="N4" s="17">
        <v>1</v>
      </c>
      <c r="O4" s="18" t="s">
        <v>6</v>
      </c>
      <c r="P4" s="19">
        <v>50</v>
      </c>
    </row>
    <row r="5" spans="1:23" ht="27" customHeight="1" thickBot="1" x14ac:dyDescent="0.45">
      <c r="B5" s="63"/>
      <c r="C5" s="63"/>
      <c r="D5" s="63"/>
      <c r="E5" s="69"/>
      <c r="F5" s="70"/>
      <c r="G5" s="70"/>
      <c r="H5" s="70"/>
      <c r="I5" s="70"/>
      <c r="J5" s="71"/>
      <c r="N5" s="17">
        <v>2</v>
      </c>
      <c r="O5" s="18" t="s">
        <v>7</v>
      </c>
      <c r="P5" s="19">
        <v>12</v>
      </c>
    </row>
    <row r="6" spans="1:23" ht="12.75" customHeight="1" thickBot="1" x14ac:dyDescent="0.45">
      <c r="B6" s="9"/>
      <c r="C6" s="9"/>
      <c r="D6" s="9"/>
      <c r="E6" s="9"/>
      <c r="F6" s="9"/>
      <c r="G6" s="9"/>
      <c r="H6" s="9"/>
      <c r="I6" s="9"/>
      <c r="J6" s="9"/>
      <c r="N6" s="17">
        <v>3</v>
      </c>
      <c r="O6" s="18" t="s">
        <v>8</v>
      </c>
      <c r="P6" s="19">
        <v>50</v>
      </c>
    </row>
    <row r="7" spans="1:23" ht="20.25" thickBot="1" x14ac:dyDescent="0.45">
      <c r="E7" s="51" t="s">
        <v>51</v>
      </c>
      <c r="F7" s="51"/>
      <c r="G7" s="51" t="s">
        <v>52</v>
      </c>
      <c r="H7" s="51"/>
      <c r="I7" s="51"/>
      <c r="J7" s="9"/>
      <c r="N7" s="17">
        <v>4</v>
      </c>
      <c r="O7" s="18" t="s">
        <v>9</v>
      </c>
      <c r="P7" s="19">
        <v>50</v>
      </c>
    </row>
    <row r="8" spans="1:23" ht="20.25" thickBot="1" x14ac:dyDescent="0.45">
      <c r="E8" s="49">
        <f>SUM(I11:K40)</f>
        <v>0</v>
      </c>
      <c r="F8" s="50"/>
      <c r="G8" s="49">
        <f>COUNTA(B11:D40)</f>
        <v>0</v>
      </c>
      <c r="H8" s="74"/>
      <c r="I8" s="50"/>
      <c r="N8" s="17">
        <v>5</v>
      </c>
      <c r="O8" s="18" t="s">
        <v>10</v>
      </c>
      <c r="P8" s="19">
        <v>50</v>
      </c>
    </row>
    <row r="9" spans="1:23" ht="15.75" customHeight="1" thickBot="1" x14ac:dyDescent="0.45">
      <c r="N9" s="17">
        <v>6</v>
      </c>
      <c r="O9" s="18" t="s">
        <v>11</v>
      </c>
      <c r="P9" s="19">
        <v>20</v>
      </c>
    </row>
    <row r="10" spans="1:23" ht="42.75" customHeight="1" thickBot="1" x14ac:dyDescent="0.45">
      <c r="A10" s="38" t="s">
        <v>44</v>
      </c>
      <c r="B10" s="57" t="s">
        <v>43</v>
      </c>
      <c r="C10" s="57"/>
      <c r="D10" s="57"/>
      <c r="E10" s="42" t="s">
        <v>42</v>
      </c>
      <c r="F10" s="57" t="s">
        <v>46</v>
      </c>
      <c r="G10" s="66"/>
      <c r="H10" s="43" t="s">
        <v>47</v>
      </c>
      <c r="I10" s="75" t="s">
        <v>50</v>
      </c>
      <c r="J10" s="76"/>
      <c r="K10" s="77"/>
      <c r="N10" s="17">
        <v>7</v>
      </c>
      <c r="O10" s="18" t="s">
        <v>12</v>
      </c>
      <c r="P10" s="19">
        <v>50</v>
      </c>
      <c r="R10" s="38" t="s">
        <v>41</v>
      </c>
      <c r="S10" s="47" t="s">
        <v>3</v>
      </c>
      <c r="T10" s="47"/>
      <c r="U10" s="47"/>
      <c r="V10" s="47"/>
      <c r="W10" s="48"/>
    </row>
    <row r="11" spans="1:23" ht="29.25" customHeight="1" thickBot="1" x14ac:dyDescent="0.45">
      <c r="A11" s="1">
        <v>1</v>
      </c>
      <c r="B11" s="55"/>
      <c r="C11" s="55"/>
      <c r="D11" s="55"/>
      <c r="E11" s="44"/>
      <c r="F11" s="67"/>
      <c r="G11" s="68"/>
      <c r="H11" s="13" t="str">
        <f>IF(F11="","",LOOKUP(F11,$N$4:$N$30,$P$4:$P$30))</f>
        <v/>
      </c>
      <c r="I11" s="60">
        <f>MIN(30,(ROUNDDOWN(IFERROR(E11/H11*30,0),0)))</f>
        <v>0</v>
      </c>
      <c r="J11" s="61"/>
      <c r="K11" s="62"/>
      <c r="L11" s="10"/>
      <c r="M11" s="10"/>
      <c r="N11" s="17">
        <v>8</v>
      </c>
      <c r="O11" s="18" t="s">
        <v>13</v>
      </c>
      <c r="P11" s="19">
        <v>20</v>
      </c>
      <c r="R11" s="1">
        <v>1</v>
      </c>
      <c r="S11" s="35">
        <f t="shared" ref="S11:S30" si="0">E11</f>
        <v>0</v>
      </c>
      <c r="T11" s="20" t="s">
        <v>4</v>
      </c>
      <c r="U11" s="21" t="str">
        <f t="shared" ref="U11:U30" si="1">H11</f>
        <v/>
      </c>
      <c r="V11" s="20" t="s">
        <v>5</v>
      </c>
      <c r="W11" s="22">
        <v>30</v>
      </c>
    </row>
    <row r="12" spans="1:23" ht="29.25" customHeight="1" thickBot="1" x14ac:dyDescent="0.45">
      <c r="A12" s="2">
        <v>2</v>
      </c>
      <c r="B12" s="55"/>
      <c r="C12" s="55"/>
      <c r="D12" s="55"/>
      <c r="E12" s="44"/>
      <c r="F12" s="64"/>
      <c r="G12" s="65"/>
      <c r="H12" s="14" t="str">
        <f t="shared" ref="H12:H30" si="2">IF(F12="","",LOOKUP(F12,$N$4:$N$30,$P$4:$P$30))</f>
        <v/>
      </c>
      <c r="I12" s="60">
        <f t="shared" ref="I12:I40" si="3">MIN(30,(ROUNDDOWN(IFERROR(E12/H12*30,0),0)))</f>
        <v>0</v>
      </c>
      <c r="J12" s="61"/>
      <c r="K12" s="62"/>
      <c r="L12" s="9"/>
      <c r="M12" s="9"/>
      <c r="N12" s="17">
        <v>9</v>
      </c>
      <c r="O12" s="18" t="s">
        <v>14</v>
      </c>
      <c r="P12" s="19">
        <v>20</v>
      </c>
      <c r="R12" s="2">
        <v>2</v>
      </c>
      <c r="S12" s="35">
        <f t="shared" si="0"/>
        <v>0</v>
      </c>
      <c r="T12" s="20" t="s">
        <v>4</v>
      </c>
      <c r="U12" s="21" t="str">
        <f t="shared" si="1"/>
        <v/>
      </c>
      <c r="V12" s="20" t="s">
        <v>5</v>
      </c>
      <c r="W12" s="22">
        <v>30</v>
      </c>
    </row>
    <row r="13" spans="1:23" ht="29.25" customHeight="1" thickBot="1" x14ac:dyDescent="0.45">
      <c r="A13" s="2">
        <v>3</v>
      </c>
      <c r="B13" s="55"/>
      <c r="C13" s="55"/>
      <c r="D13" s="55"/>
      <c r="E13" s="44"/>
      <c r="F13" s="64"/>
      <c r="G13" s="65"/>
      <c r="H13" s="14" t="str">
        <f t="shared" si="2"/>
        <v/>
      </c>
      <c r="I13" s="60">
        <f t="shared" si="3"/>
        <v>0</v>
      </c>
      <c r="J13" s="61"/>
      <c r="K13" s="62"/>
      <c r="L13" s="9"/>
      <c r="M13" s="9"/>
      <c r="N13" s="17">
        <v>10</v>
      </c>
      <c r="O13" s="18" t="s">
        <v>15</v>
      </c>
      <c r="P13" s="19">
        <v>25</v>
      </c>
      <c r="R13" s="2">
        <v>3</v>
      </c>
      <c r="S13" s="35">
        <f t="shared" si="0"/>
        <v>0</v>
      </c>
      <c r="T13" s="20" t="s">
        <v>4</v>
      </c>
      <c r="U13" s="21" t="str">
        <f t="shared" si="1"/>
        <v/>
      </c>
      <c r="V13" s="20" t="s">
        <v>5</v>
      </c>
      <c r="W13" s="22">
        <v>30</v>
      </c>
    </row>
    <row r="14" spans="1:23" ht="29.25" customHeight="1" thickBot="1" x14ac:dyDescent="0.45">
      <c r="A14" s="2">
        <v>4</v>
      </c>
      <c r="B14" s="55"/>
      <c r="C14" s="55"/>
      <c r="D14" s="55"/>
      <c r="E14" s="44"/>
      <c r="F14" s="64"/>
      <c r="G14" s="65"/>
      <c r="H14" s="14" t="str">
        <f t="shared" si="2"/>
        <v/>
      </c>
      <c r="I14" s="60">
        <f t="shared" si="3"/>
        <v>0</v>
      </c>
      <c r="J14" s="61"/>
      <c r="K14" s="62"/>
      <c r="L14" s="9"/>
      <c r="M14" s="9"/>
      <c r="N14" s="17">
        <v>11</v>
      </c>
      <c r="O14" s="18" t="s">
        <v>16</v>
      </c>
      <c r="P14" s="19">
        <v>50</v>
      </c>
      <c r="R14" s="2">
        <v>4</v>
      </c>
      <c r="S14" s="35">
        <f t="shared" si="0"/>
        <v>0</v>
      </c>
      <c r="T14" s="20" t="s">
        <v>4</v>
      </c>
      <c r="U14" s="21" t="str">
        <f t="shared" si="1"/>
        <v/>
      </c>
      <c r="V14" s="20" t="s">
        <v>5</v>
      </c>
      <c r="W14" s="22">
        <v>30</v>
      </c>
    </row>
    <row r="15" spans="1:23" ht="29.25" customHeight="1" thickBot="1" x14ac:dyDescent="0.45">
      <c r="A15" s="2">
        <v>5</v>
      </c>
      <c r="B15" s="55"/>
      <c r="C15" s="55"/>
      <c r="D15" s="55"/>
      <c r="E15" s="44"/>
      <c r="F15" s="64"/>
      <c r="G15" s="65"/>
      <c r="H15" s="14" t="str">
        <f t="shared" si="2"/>
        <v/>
      </c>
      <c r="I15" s="60">
        <f t="shared" si="3"/>
        <v>0</v>
      </c>
      <c r="J15" s="61"/>
      <c r="K15" s="62"/>
      <c r="L15" s="9"/>
      <c r="M15" s="9"/>
      <c r="N15" s="17">
        <v>12</v>
      </c>
      <c r="O15" s="18" t="s">
        <v>17</v>
      </c>
      <c r="P15" s="19">
        <v>50</v>
      </c>
      <c r="R15" s="2">
        <v>5</v>
      </c>
      <c r="S15" s="35">
        <f t="shared" si="0"/>
        <v>0</v>
      </c>
      <c r="T15" s="20" t="s">
        <v>4</v>
      </c>
      <c r="U15" s="21" t="str">
        <f t="shared" si="1"/>
        <v/>
      </c>
      <c r="V15" s="20" t="s">
        <v>5</v>
      </c>
      <c r="W15" s="22">
        <v>30</v>
      </c>
    </row>
    <row r="16" spans="1:23" ht="29.25" customHeight="1" thickBot="1" x14ac:dyDescent="0.45">
      <c r="A16" s="2">
        <v>6</v>
      </c>
      <c r="B16" s="55"/>
      <c r="C16" s="55"/>
      <c r="D16" s="55"/>
      <c r="E16" s="44"/>
      <c r="F16" s="64"/>
      <c r="G16" s="65"/>
      <c r="H16" s="14" t="str">
        <f t="shared" si="2"/>
        <v/>
      </c>
      <c r="I16" s="60">
        <f t="shared" si="3"/>
        <v>0</v>
      </c>
      <c r="J16" s="61"/>
      <c r="K16" s="62"/>
      <c r="L16" s="9"/>
      <c r="M16" s="9"/>
      <c r="N16" s="17">
        <v>13</v>
      </c>
      <c r="O16" s="18" t="s">
        <v>18</v>
      </c>
      <c r="P16" s="19">
        <v>50</v>
      </c>
      <c r="R16" s="2">
        <v>6</v>
      </c>
      <c r="S16" s="35">
        <f t="shared" si="0"/>
        <v>0</v>
      </c>
      <c r="T16" s="20" t="s">
        <v>4</v>
      </c>
      <c r="U16" s="21" t="str">
        <f t="shared" si="1"/>
        <v/>
      </c>
      <c r="V16" s="20" t="s">
        <v>5</v>
      </c>
      <c r="W16" s="22">
        <v>30</v>
      </c>
    </row>
    <row r="17" spans="1:23" ht="29.25" customHeight="1" thickBot="1" x14ac:dyDescent="0.45">
      <c r="A17" s="2">
        <v>7</v>
      </c>
      <c r="B17" s="55"/>
      <c r="C17" s="55"/>
      <c r="D17" s="55"/>
      <c r="E17" s="44"/>
      <c r="F17" s="64"/>
      <c r="G17" s="65"/>
      <c r="H17" s="14" t="str">
        <f t="shared" si="2"/>
        <v/>
      </c>
      <c r="I17" s="60">
        <f t="shared" si="3"/>
        <v>0</v>
      </c>
      <c r="J17" s="61"/>
      <c r="K17" s="62"/>
      <c r="L17" s="9"/>
      <c r="M17" s="9"/>
      <c r="N17" s="17">
        <v>14</v>
      </c>
      <c r="O17" s="18" t="s">
        <v>19</v>
      </c>
      <c r="P17" s="19">
        <v>50</v>
      </c>
      <c r="R17" s="2">
        <v>7</v>
      </c>
      <c r="S17" s="35">
        <f t="shared" si="0"/>
        <v>0</v>
      </c>
      <c r="T17" s="20" t="s">
        <v>4</v>
      </c>
      <c r="U17" s="21" t="str">
        <f t="shared" si="1"/>
        <v/>
      </c>
      <c r="V17" s="20" t="s">
        <v>5</v>
      </c>
      <c r="W17" s="22">
        <v>30</v>
      </c>
    </row>
    <row r="18" spans="1:23" ht="29.25" customHeight="1" thickBot="1" x14ac:dyDescent="0.45">
      <c r="A18" s="2">
        <v>8</v>
      </c>
      <c r="B18" s="55"/>
      <c r="C18" s="55"/>
      <c r="D18" s="55"/>
      <c r="E18" s="44"/>
      <c r="F18" s="64"/>
      <c r="G18" s="65"/>
      <c r="H18" s="14" t="str">
        <f t="shared" si="2"/>
        <v/>
      </c>
      <c r="I18" s="60">
        <f t="shared" si="3"/>
        <v>0</v>
      </c>
      <c r="J18" s="61"/>
      <c r="K18" s="62"/>
      <c r="L18" s="9"/>
      <c r="M18" s="9"/>
      <c r="N18" s="17">
        <v>15</v>
      </c>
      <c r="O18" s="18" t="s">
        <v>20</v>
      </c>
      <c r="P18" s="19">
        <v>12</v>
      </c>
      <c r="R18" s="2">
        <v>8</v>
      </c>
      <c r="S18" s="35">
        <f t="shared" si="0"/>
        <v>0</v>
      </c>
      <c r="T18" s="20" t="s">
        <v>4</v>
      </c>
      <c r="U18" s="21" t="str">
        <f t="shared" si="1"/>
        <v/>
      </c>
      <c r="V18" s="20" t="s">
        <v>5</v>
      </c>
      <c r="W18" s="22">
        <v>30</v>
      </c>
    </row>
    <row r="19" spans="1:23" ht="29.25" customHeight="1" thickBot="1" x14ac:dyDescent="0.45">
      <c r="A19" s="2">
        <v>9</v>
      </c>
      <c r="B19" s="55"/>
      <c r="C19" s="55"/>
      <c r="D19" s="55"/>
      <c r="E19" s="3"/>
      <c r="F19" s="64"/>
      <c r="G19" s="65"/>
      <c r="H19" s="14" t="str">
        <f t="shared" si="2"/>
        <v/>
      </c>
      <c r="I19" s="60">
        <f t="shared" si="3"/>
        <v>0</v>
      </c>
      <c r="J19" s="61"/>
      <c r="K19" s="62"/>
      <c r="L19" s="9"/>
      <c r="M19" s="9"/>
      <c r="N19" s="17">
        <v>16</v>
      </c>
      <c r="O19" s="18" t="s">
        <v>21</v>
      </c>
      <c r="P19" s="19">
        <v>50</v>
      </c>
      <c r="R19" s="2">
        <v>9</v>
      </c>
      <c r="S19" s="35">
        <f t="shared" si="0"/>
        <v>0</v>
      </c>
      <c r="T19" s="20" t="s">
        <v>4</v>
      </c>
      <c r="U19" s="21" t="str">
        <f t="shared" si="1"/>
        <v/>
      </c>
      <c r="V19" s="20" t="s">
        <v>5</v>
      </c>
      <c r="W19" s="22">
        <v>30</v>
      </c>
    </row>
    <row r="20" spans="1:23" ht="29.25" customHeight="1" thickBot="1" x14ac:dyDescent="0.45">
      <c r="A20" s="2">
        <v>10</v>
      </c>
      <c r="B20" s="55"/>
      <c r="C20" s="55"/>
      <c r="D20" s="55"/>
      <c r="E20" s="3"/>
      <c r="F20" s="64"/>
      <c r="G20" s="65"/>
      <c r="H20" s="14" t="str">
        <f t="shared" si="2"/>
        <v/>
      </c>
      <c r="I20" s="60">
        <f t="shared" si="3"/>
        <v>0</v>
      </c>
      <c r="J20" s="61"/>
      <c r="K20" s="62"/>
      <c r="L20" s="9"/>
      <c r="M20" s="9"/>
      <c r="N20" s="17">
        <v>17</v>
      </c>
      <c r="O20" s="18" t="s">
        <v>22</v>
      </c>
      <c r="P20" s="19">
        <v>50</v>
      </c>
      <c r="R20" s="2">
        <v>10</v>
      </c>
      <c r="S20" s="35">
        <f t="shared" si="0"/>
        <v>0</v>
      </c>
      <c r="T20" s="20" t="s">
        <v>4</v>
      </c>
      <c r="U20" s="21" t="str">
        <f t="shared" si="1"/>
        <v/>
      </c>
      <c r="V20" s="20" t="s">
        <v>5</v>
      </c>
      <c r="W20" s="22">
        <v>30</v>
      </c>
    </row>
    <row r="21" spans="1:23" ht="29.25" customHeight="1" thickBot="1" x14ac:dyDescent="0.45">
      <c r="A21" s="2">
        <v>11</v>
      </c>
      <c r="B21" s="55"/>
      <c r="C21" s="55"/>
      <c r="D21" s="55"/>
      <c r="E21" s="3"/>
      <c r="F21" s="64"/>
      <c r="G21" s="65"/>
      <c r="H21" s="14" t="str">
        <f t="shared" si="2"/>
        <v/>
      </c>
      <c r="I21" s="60">
        <f t="shared" si="3"/>
        <v>0</v>
      </c>
      <c r="J21" s="61"/>
      <c r="K21" s="62"/>
      <c r="L21" s="9"/>
      <c r="M21" s="9"/>
      <c r="N21" s="17">
        <v>18</v>
      </c>
      <c r="O21" s="18" t="s">
        <v>23</v>
      </c>
      <c r="P21" s="19">
        <v>50</v>
      </c>
      <c r="R21" s="2">
        <v>11</v>
      </c>
      <c r="S21" s="35">
        <f t="shared" si="0"/>
        <v>0</v>
      </c>
      <c r="T21" s="20" t="s">
        <v>4</v>
      </c>
      <c r="U21" s="21" t="str">
        <f t="shared" si="1"/>
        <v/>
      </c>
      <c r="V21" s="20" t="s">
        <v>5</v>
      </c>
      <c r="W21" s="22">
        <v>30</v>
      </c>
    </row>
    <row r="22" spans="1:23" ht="29.25" customHeight="1" thickBot="1" x14ac:dyDescent="0.45">
      <c r="A22" s="2">
        <v>12</v>
      </c>
      <c r="B22" s="55"/>
      <c r="C22" s="55"/>
      <c r="D22" s="55"/>
      <c r="E22" s="3"/>
      <c r="F22" s="64"/>
      <c r="G22" s="65"/>
      <c r="H22" s="14" t="str">
        <f t="shared" si="2"/>
        <v/>
      </c>
      <c r="I22" s="60">
        <f t="shared" si="3"/>
        <v>0</v>
      </c>
      <c r="J22" s="61"/>
      <c r="K22" s="62"/>
      <c r="L22" s="9"/>
      <c r="M22" s="9"/>
      <c r="N22" s="17">
        <v>19</v>
      </c>
      <c r="O22" s="18" t="s">
        <v>24</v>
      </c>
      <c r="P22" s="19">
        <v>12</v>
      </c>
      <c r="R22" s="2">
        <v>12</v>
      </c>
      <c r="S22" s="35">
        <f t="shared" si="0"/>
        <v>0</v>
      </c>
      <c r="T22" s="20" t="s">
        <v>4</v>
      </c>
      <c r="U22" s="21" t="str">
        <f t="shared" si="1"/>
        <v/>
      </c>
      <c r="V22" s="20" t="s">
        <v>5</v>
      </c>
      <c r="W22" s="22">
        <v>30</v>
      </c>
    </row>
    <row r="23" spans="1:23" ht="29.25" customHeight="1" thickBot="1" x14ac:dyDescent="0.45">
      <c r="A23" s="2">
        <v>13</v>
      </c>
      <c r="B23" s="55"/>
      <c r="C23" s="55"/>
      <c r="D23" s="55"/>
      <c r="E23" s="3"/>
      <c r="F23" s="64"/>
      <c r="G23" s="65"/>
      <c r="H23" s="14" t="str">
        <f t="shared" si="2"/>
        <v/>
      </c>
      <c r="I23" s="60">
        <f t="shared" si="3"/>
        <v>0</v>
      </c>
      <c r="J23" s="61"/>
      <c r="K23" s="62"/>
      <c r="L23" s="9"/>
      <c r="M23" s="9"/>
      <c r="N23" s="17">
        <v>20</v>
      </c>
      <c r="O23" s="18" t="s">
        <v>26</v>
      </c>
      <c r="P23" s="19">
        <v>12</v>
      </c>
      <c r="R23" s="2">
        <v>13</v>
      </c>
      <c r="S23" s="35">
        <f t="shared" si="0"/>
        <v>0</v>
      </c>
      <c r="T23" s="20" t="s">
        <v>4</v>
      </c>
      <c r="U23" s="21" t="str">
        <f t="shared" si="1"/>
        <v/>
      </c>
      <c r="V23" s="20" t="s">
        <v>5</v>
      </c>
      <c r="W23" s="22">
        <v>30</v>
      </c>
    </row>
    <row r="24" spans="1:23" ht="29.25" customHeight="1" thickBot="1" x14ac:dyDescent="0.45">
      <c r="A24" s="2">
        <v>14</v>
      </c>
      <c r="B24" s="55"/>
      <c r="C24" s="55"/>
      <c r="D24" s="55"/>
      <c r="E24" s="3"/>
      <c r="F24" s="64"/>
      <c r="G24" s="65"/>
      <c r="H24" s="14" t="str">
        <f t="shared" si="2"/>
        <v/>
      </c>
      <c r="I24" s="60">
        <f t="shared" si="3"/>
        <v>0</v>
      </c>
      <c r="J24" s="61"/>
      <c r="K24" s="62"/>
      <c r="L24" s="9"/>
      <c r="M24" s="9"/>
      <c r="N24" s="17">
        <v>21</v>
      </c>
      <c r="O24" s="18" t="s">
        <v>25</v>
      </c>
      <c r="P24" s="19">
        <v>12</v>
      </c>
      <c r="R24" s="2">
        <v>14</v>
      </c>
      <c r="S24" s="35">
        <f t="shared" si="0"/>
        <v>0</v>
      </c>
      <c r="T24" s="20" t="s">
        <v>4</v>
      </c>
      <c r="U24" s="21" t="str">
        <f t="shared" si="1"/>
        <v/>
      </c>
      <c r="V24" s="20" t="s">
        <v>5</v>
      </c>
      <c r="W24" s="22">
        <v>30</v>
      </c>
    </row>
    <row r="25" spans="1:23" ht="29.25" customHeight="1" thickBot="1" x14ac:dyDescent="0.45">
      <c r="A25" s="2">
        <v>15</v>
      </c>
      <c r="B25" s="55"/>
      <c r="C25" s="55"/>
      <c r="D25" s="55"/>
      <c r="E25" s="3"/>
      <c r="F25" s="64"/>
      <c r="G25" s="65"/>
      <c r="H25" s="14" t="str">
        <f t="shared" si="2"/>
        <v/>
      </c>
      <c r="I25" s="60">
        <f t="shared" si="3"/>
        <v>0</v>
      </c>
      <c r="J25" s="61"/>
      <c r="K25" s="62"/>
      <c r="L25" s="9"/>
      <c r="M25" s="9"/>
      <c r="N25" s="17">
        <v>22</v>
      </c>
      <c r="O25" s="18" t="s">
        <v>27</v>
      </c>
      <c r="P25" s="19">
        <v>12</v>
      </c>
      <c r="R25" s="2">
        <v>15</v>
      </c>
      <c r="S25" s="35">
        <f t="shared" si="0"/>
        <v>0</v>
      </c>
      <c r="T25" s="20" t="s">
        <v>4</v>
      </c>
      <c r="U25" s="21" t="str">
        <f t="shared" si="1"/>
        <v/>
      </c>
      <c r="V25" s="20" t="s">
        <v>5</v>
      </c>
      <c r="W25" s="22">
        <v>30</v>
      </c>
    </row>
    <row r="26" spans="1:23" ht="29.25" customHeight="1" thickBot="1" x14ac:dyDescent="0.45">
      <c r="A26" s="2">
        <v>16</v>
      </c>
      <c r="B26" s="55"/>
      <c r="C26" s="55"/>
      <c r="D26" s="55"/>
      <c r="E26" s="3"/>
      <c r="F26" s="64"/>
      <c r="G26" s="65"/>
      <c r="H26" s="14" t="str">
        <f t="shared" si="2"/>
        <v/>
      </c>
      <c r="I26" s="60">
        <f t="shared" si="3"/>
        <v>0</v>
      </c>
      <c r="J26" s="61"/>
      <c r="K26" s="62"/>
      <c r="L26" s="9"/>
      <c r="M26" s="9"/>
      <c r="N26" s="17">
        <v>23</v>
      </c>
      <c r="O26" s="18" t="s">
        <v>28</v>
      </c>
      <c r="P26" s="19">
        <v>12</v>
      </c>
      <c r="R26" s="2">
        <v>16</v>
      </c>
      <c r="S26" s="35">
        <f t="shared" si="0"/>
        <v>0</v>
      </c>
      <c r="T26" s="20" t="s">
        <v>4</v>
      </c>
      <c r="U26" s="21" t="str">
        <f t="shared" si="1"/>
        <v/>
      </c>
      <c r="V26" s="20" t="s">
        <v>5</v>
      </c>
      <c r="W26" s="22">
        <v>30</v>
      </c>
    </row>
    <row r="27" spans="1:23" ht="29.25" customHeight="1" thickBot="1" x14ac:dyDescent="0.45">
      <c r="A27" s="2">
        <v>17</v>
      </c>
      <c r="B27" s="55"/>
      <c r="C27" s="55"/>
      <c r="D27" s="55"/>
      <c r="E27" s="3"/>
      <c r="F27" s="64"/>
      <c r="G27" s="65"/>
      <c r="H27" s="14" t="str">
        <f t="shared" si="2"/>
        <v/>
      </c>
      <c r="I27" s="60">
        <f t="shared" si="3"/>
        <v>0</v>
      </c>
      <c r="J27" s="61"/>
      <c r="K27" s="62"/>
      <c r="L27" s="9"/>
      <c r="M27" s="9"/>
      <c r="N27" s="17">
        <v>24</v>
      </c>
      <c r="O27" s="18" t="s">
        <v>29</v>
      </c>
      <c r="P27" s="19">
        <v>12</v>
      </c>
      <c r="R27" s="2">
        <v>17</v>
      </c>
      <c r="S27" s="35">
        <f t="shared" si="0"/>
        <v>0</v>
      </c>
      <c r="T27" s="20" t="s">
        <v>4</v>
      </c>
      <c r="U27" s="21" t="str">
        <f t="shared" si="1"/>
        <v/>
      </c>
      <c r="V27" s="20" t="s">
        <v>5</v>
      </c>
      <c r="W27" s="22">
        <v>30</v>
      </c>
    </row>
    <row r="28" spans="1:23" ht="29.25" customHeight="1" thickBot="1" x14ac:dyDescent="0.45">
      <c r="A28" s="2">
        <v>18</v>
      </c>
      <c r="B28" s="55"/>
      <c r="C28" s="55"/>
      <c r="D28" s="55"/>
      <c r="E28" s="3"/>
      <c r="F28" s="64"/>
      <c r="G28" s="65"/>
      <c r="H28" s="14" t="str">
        <f t="shared" si="2"/>
        <v/>
      </c>
      <c r="I28" s="60">
        <f t="shared" si="3"/>
        <v>0</v>
      </c>
      <c r="J28" s="61"/>
      <c r="K28" s="62"/>
      <c r="L28" s="9"/>
      <c r="M28" s="9"/>
      <c r="N28" s="17">
        <v>25</v>
      </c>
      <c r="O28" s="18" t="s">
        <v>30</v>
      </c>
      <c r="P28" s="19">
        <v>12</v>
      </c>
      <c r="R28" s="2">
        <v>18</v>
      </c>
      <c r="S28" s="35">
        <f t="shared" si="0"/>
        <v>0</v>
      </c>
      <c r="T28" s="20" t="s">
        <v>4</v>
      </c>
      <c r="U28" s="21" t="str">
        <f t="shared" si="1"/>
        <v/>
      </c>
      <c r="V28" s="20" t="s">
        <v>5</v>
      </c>
      <c r="W28" s="22">
        <v>30</v>
      </c>
    </row>
    <row r="29" spans="1:23" ht="29.25" customHeight="1" thickBot="1" x14ac:dyDescent="0.45">
      <c r="A29" s="2">
        <v>19</v>
      </c>
      <c r="B29" s="55"/>
      <c r="C29" s="55"/>
      <c r="D29" s="55"/>
      <c r="E29" s="3"/>
      <c r="F29" s="64"/>
      <c r="G29" s="65"/>
      <c r="H29" s="14" t="str">
        <f t="shared" si="2"/>
        <v/>
      </c>
      <c r="I29" s="60">
        <f t="shared" si="3"/>
        <v>0</v>
      </c>
      <c r="J29" s="61"/>
      <c r="K29" s="62"/>
      <c r="L29" s="9"/>
      <c r="M29" s="9"/>
      <c r="N29" s="17">
        <v>26</v>
      </c>
      <c r="O29" s="18" t="s">
        <v>31</v>
      </c>
      <c r="P29" s="19">
        <v>12</v>
      </c>
      <c r="R29" s="2">
        <v>19</v>
      </c>
      <c r="S29" s="35">
        <f t="shared" si="0"/>
        <v>0</v>
      </c>
      <c r="T29" s="20" t="s">
        <v>4</v>
      </c>
      <c r="U29" s="21" t="str">
        <f t="shared" si="1"/>
        <v/>
      </c>
      <c r="V29" s="20" t="s">
        <v>5</v>
      </c>
      <c r="W29" s="22">
        <v>30</v>
      </c>
    </row>
    <row r="30" spans="1:23" ht="29.25" customHeight="1" thickBot="1" x14ac:dyDescent="0.45">
      <c r="A30" s="11">
        <v>20</v>
      </c>
      <c r="B30" s="56"/>
      <c r="C30" s="56"/>
      <c r="D30" s="56"/>
      <c r="E30" s="12"/>
      <c r="F30" s="64"/>
      <c r="G30" s="65"/>
      <c r="H30" s="15" t="str">
        <f t="shared" si="2"/>
        <v/>
      </c>
      <c r="I30" s="60">
        <f t="shared" si="3"/>
        <v>0</v>
      </c>
      <c r="J30" s="61"/>
      <c r="K30" s="62"/>
      <c r="L30" s="9"/>
      <c r="M30" s="9"/>
      <c r="N30" s="17">
        <v>27</v>
      </c>
      <c r="O30" s="18" t="s">
        <v>32</v>
      </c>
      <c r="P30" s="19">
        <v>12</v>
      </c>
      <c r="R30" s="2">
        <v>20</v>
      </c>
      <c r="S30" s="36">
        <f t="shared" si="0"/>
        <v>0</v>
      </c>
      <c r="T30" s="29" t="s">
        <v>4</v>
      </c>
      <c r="U30" s="30" t="str">
        <f t="shared" si="1"/>
        <v/>
      </c>
      <c r="V30" s="29" t="s">
        <v>5</v>
      </c>
      <c r="W30" s="31">
        <v>30</v>
      </c>
    </row>
    <row r="31" spans="1:23" ht="29.25" customHeight="1" x14ac:dyDescent="0.4">
      <c r="A31" s="2">
        <v>21</v>
      </c>
      <c r="B31" s="55"/>
      <c r="C31" s="55"/>
      <c r="D31" s="55"/>
      <c r="E31" s="3"/>
      <c r="F31" s="64"/>
      <c r="G31" s="65"/>
      <c r="H31" s="14" t="str">
        <f t="shared" ref="H31:H39" si="4">IF(F31="","",LOOKUP(F31,$N$4:$N$30,$P$4:$P$30))</f>
        <v/>
      </c>
      <c r="I31" s="60">
        <f t="shared" si="3"/>
        <v>0</v>
      </c>
      <c r="J31" s="61"/>
      <c r="K31" s="62"/>
      <c r="L31" s="9"/>
      <c r="M31" s="7"/>
      <c r="R31" s="2">
        <v>21</v>
      </c>
      <c r="S31" s="35">
        <f t="shared" ref="S31:S40" si="5">E31</f>
        <v>0</v>
      </c>
      <c r="T31" s="20" t="s">
        <v>4</v>
      </c>
      <c r="U31" s="21" t="str">
        <f t="shared" ref="U31:U40" si="6">H31</f>
        <v/>
      </c>
      <c r="V31" s="20" t="s">
        <v>5</v>
      </c>
      <c r="W31" s="22">
        <v>30</v>
      </c>
    </row>
    <row r="32" spans="1:23" ht="29.25" customHeight="1" x14ac:dyDescent="0.4">
      <c r="A32" s="2">
        <v>22</v>
      </c>
      <c r="B32" s="55"/>
      <c r="C32" s="55"/>
      <c r="D32" s="55"/>
      <c r="E32" s="3"/>
      <c r="F32" s="64"/>
      <c r="G32" s="65"/>
      <c r="H32" s="14" t="str">
        <f t="shared" si="4"/>
        <v/>
      </c>
      <c r="I32" s="60">
        <f t="shared" si="3"/>
        <v>0</v>
      </c>
      <c r="J32" s="61"/>
      <c r="K32" s="62"/>
      <c r="M32" s="7"/>
      <c r="N32" s="39"/>
      <c r="R32" s="2">
        <v>22</v>
      </c>
      <c r="S32" s="35">
        <f t="shared" si="5"/>
        <v>0</v>
      </c>
      <c r="T32" s="20" t="s">
        <v>4</v>
      </c>
      <c r="U32" s="21" t="str">
        <f t="shared" si="6"/>
        <v/>
      </c>
      <c r="V32" s="20" t="s">
        <v>5</v>
      </c>
      <c r="W32" s="22">
        <v>30</v>
      </c>
    </row>
    <row r="33" spans="1:23" ht="29.25" customHeight="1" x14ac:dyDescent="0.4">
      <c r="A33" s="2">
        <v>23</v>
      </c>
      <c r="B33" s="55"/>
      <c r="C33" s="55"/>
      <c r="D33" s="55"/>
      <c r="E33" s="3"/>
      <c r="F33" s="64"/>
      <c r="G33" s="65"/>
      <c r="H33" s="14" t="str">
        <f t="shared" si="4"/>
        <v/>
      </c>
      <c r="I33" s="60">
        <f t="shared" si="3"/>
        <v>0</v>
      </c>
      <c r="J33" s="61"/>
      <c r="K33" s="62"/>
      <c r="M33" s="7"/>
      <c r="N33" s="40"/>
      <c r="R33" s="2">
        <v>23</v>
      </c>
      <c r="S33" s="35">
        <f t="shared" si="5"/>
        <v>0</v>
      </c>
      <c r="T33" s="20" t="s">
        <v>4</v>
      </c>
      <c r="U33" s="21" t="str">
        <f t="shared" si="6"/>
        <v/>
      </c>
      <c r="V33" s="20" t="s">
        <v>5</v>
      </c>
      <c r="W33" s="22">
        <v>30</v>
      </c>
    </row>
    <row r="34" spans="1:23" ht="29.25" customHeight="1" x14ac:dyDescent="0.4">
      <c r="A34" s="2">
        <v>24</v>
      </c>
      <c r="B34" s="55"/>
      <c r="C34" s="55"/>
      <c r="D34" s="55"/>
      <c r="E34" s="3"/>
      <c r="F34" s="64"/>
      <c r="G34" s="65"/>
      <c r="H34" s="14" t="str">
        <f t="shared" si="4"/>
        <v/>
      </c>
      <c r="I34" s="60">
        <f t="shared" si="3"/>
        <v>0</v>
      </c>
      <c r="J34" s="61"/>
      <c r="K34" s="62"/>
      <c r="M34" s="7"/>
      <c r="N34" s="40"/>
      <c r="R34" s="2">
        <v>24</v>
      </c>
      <c r="S34" s="35">
        <f t="shared" si="5"/>
        <v>0</v>
      </c>
      <c r="T34" s="20" t="s">
        <v>4</v>
      </c>
      <c r="U34" s="21" t="str">
        <f t="shared" si="6"/>
        <v/>
      </c>
      <c r="V34" s="20" t="s">
        <v>5</v>
      </c>
      <c r="W34" s="22">
        <v>30</v>
      </c>
    </row>
    <row r="35" spans="1:23" ht="29.25" customHeight="1" x14ac:dyDescent="0.4">
      <c r="A35" s="2">
        <v>25</v>
      </c>
      <c r="B35" s="55"/>
      <c r="C35" s="55"/>
      <c r="D35" s="55"/>
      <c r="E35" s="3"/>
      <c r="F35" s="64"/>
      <c r="G35" s="65"/>
      <c r="H35" s="14" t="str">
        <f t="shared" si="4"/>
        <v/>
      </c>
      <c r="I35" s="60">
        <f t="shared" si="3"/>
        <v>0</v>
      </c>
      <c r="J35" s="61"/>
      <c r="K35" s="62"/>
      <c r="M35" s="7"/>
      <c r="N35" s="40"/>
      <c r="R35" s="2">
        <v>25</v>
      </c>
      <c r="S35" s="35">
        <f t="shared" si="5"/>
        <v>0</v>
      </c>
      <c r="T35" s="20" t="s">
        <v>4</v>
      </c>
      <c r="U35" s="21" t="str">
        <f t="shared" si="6"/>
        <v/>
      </c>
      <c r="V35" s="20" t="s">
        <v>5</v>
      </c>
      <c r="W35" s="22">
        <v>30</v>
      </c>
    </row>
    <row r="36" spans="1:23" ht="29.25" customHeight="1" x14ac:dyDescent="0.4">
      <c r="A36" s="2">
        <v>26</v>
      </c>
      <c r="B36" s="55"/>
      <c r="C36" s="55"/>
      <c r="D36" s="55"/>
      <c r="E36" s="3"/>
      <c r="F36" s="64"/>
      <c r="G36" s="65"/>
      <c r="H36" s="14" t="str">
        <f t="shared" si="4"/>
        <v/>
      </c>
      <c r="I36" s="60">
        <f t="shared" si="3"/>
        <v>0</v>
      </c>
      <c r="J36" s="61"/>
      <c r="K36" s="62"/>
      <c r="M36" s="7"/>
      <c r="R36" s="2">
        <v>26</v>
      </c>
      <c r="S36" s="35">
        <f t="shared" si="5"/>
        <v>0</v>
      </c>
      <c r="T36" s="20" t="s">
        <v>4</v>
      </c>
      <c r="U36" s="21" t="str">
        <f t="shared" si="6"/>
        <v/>
      </c>
      <c r="V36" s="20" t="s">
        <v>5</v>
      </c>
      <c r="W36" s="22">
        <v>30</v>
      </c>
    </row>
    <row r="37" spans="1:23" ht="29.25" customHeight="1" x14ac:dyDescent="0.4">
      <c r="A37" s="2">
        <v>27</v>
      </c>
      <c r="B37" s="55"/>
      <c r="C37" s="55"/>
      <c r="D37" s="55"/>
      <c r="E37" s="3"/>
      <c r="F37" s="64"/>
      <c r="G37" s="65"/>
      <c r="H37" s="14" t="str">
        <f t="shared" si="4"/>
        <v/>
      </c>
      <c r="I37" s="60">
        <f t="shared" si="3"/>
        <v>0</v>
      </c>
      <c r="J37" s="61"/>
      <c r="K37" s="62"/>
      <c r="M37" s="7"/>
      <c r="R37" s="2">
        <v>27</v>
      </c>
      <c r="S37" s="35">
        <f t="shared" si="5"/>
        <v>0</v>
      </c>
      <c r="T37" s="20" t="s">
        <v>4</v>
      </c>
      <c r="U37" s="21" t="str">
        <f t="shared" si="6"/>
        <v/>
      </c>
      <c r="V37" s="20" t="s">
        <v>5</v>
      </c>
      <c r="W37" s="22">
        <v>30</v>
      </c>
    </row>
    <row r="38" spans="1:23" ht="29.25" customHeight="1" x14ac:dyDescent="0.4">
      <c r="A38" s="2">
        <v>28</v>
      </c>
      <c r="B38" s="55"/>
      <c r="C38" s="55"/>
      <c r="D38" s="55"/>
      <c r="E38" s="3"/>
      <c r="F38" s="64"/>
      <c r="G38" s="65"/>
      <c r="H38" s="14" t="str">
        <f t="shared" si="4"/>
        <v/>
      </c>
      <c r="I38" s="60">
        <f t="shared" si="3"/>
        <v>0</v>
      </c>
      <c r="J38" s="61"/>
      <c r="K38" s="62"/>
      <c r="M38" s="7"/>
      <c r="R38" s="2">
        <v>28</v>
      </c>
      <c r="S38" s="35">
        <f t="shared" si="5"/>
        <v>0</v>
      </c>
      <c r="T38" s="20" t="s">
        <v>4</v>
      </c>
      <c r="U38" s="21" t="str">
        <f t="shared" si="6"/>
        <v/>
      </c>
      <c r="V38" s="20" t="s">
        <v>5</v>
      </c>
      <c r="W38" s="22">
        <v>30</v>
      </c>
    </row>
    <row r="39" spans="1:23" ht="29.25" customHeight="1" x14ac:dyDescent="0.4">
      <c r="A39" s="2">
        <v>29</v>
      </c>
      <c r="B39" s="55"/>
      <c r="C39" s="55"/>
      <c r="D39" s="55"/>
      <c r="E39" s="3"/>
      <c r="F39" s="64"/>
      <c r="G39" s="65"/>
      <c r="H39" s="14" t="str">
        <f t="shared" si="4"/>
        <v/>
      </c>
      <c r="I39" s="60">
        <f t="shared" si="3"/>
        <v>0</v>
      </c>
      <c r="J39" s="61"/>
      <c r="K39" s="62"/>
      <c r="M39" s="7"/>
      <c r="R39" s="2">
        <v>29</v>
      </c>
      <c r="S39" s="35">
        <f t="shared" si="5"/>
        <v>0</v>
      </c>
      <c r="T39" s="20" t="s">
        <v>4</v>
      </c>
      <c r="U39" s="21" t="str">
        <f t="shared" si="6"/>
        <v/>
      </c>
      <c r="V39" s="20" t="s">
        <v>5</v>
      </c>
      <c r="W39" s="22">
        <v>30</v>
      </c>
    </row>
    <row r="40" spans="1:23" ht="29.25" customHeight="1" thickBot="1" x14ac:dyDescent="0.45">
      <c r="A40" s="4">
        <v>30</v>
      </c>
      <c r="B40" s="80"/>
      <c r="C40" s="80"/>
      <c r="D40" s="80"/>
      <c r="E40" s="5"/>
      <c r="F40" s="81"/>
      <c r="G40" s="82"/>
      <c r="H40" s="16" t="str">
        <f>IF(F40="","",LOOKUP(F40,$N$4:$N$30,$P$4:$P$30))</f>
        <v/>
      </c>
      <c r="I40" s="60">
        <f t="shared" si="3"/>
        <v>0</v>
      </c>
      <c r="J40" s="61"/>
      <c r="K40" s="62"/>
      <c r="M40" s="7"/>
      <c r="R40" s="4">
        <v>30</v>
      </c>
      <c r="S40" s="37">
        <f t="shared" si="5"/>
        <v>0</v>
      </c>
      <c r="T40" s="32" t="s">
        <v>4</v>
      </c>
      <c r="U40" s="34" t="str">
        <f t="shared" si="6"/>
        <v/>
      </c>
      <c r="V40" s="32" t="s">
        <v>5</v>
      </c>
      <c r="W40" s="33">
        <v>30</v>
      </c>
    </row>
    <row r="41" spans="1:23" ht="21.75" customHeight="1" x14ac:dyDescent="0.4"/>
    <row r="42" spans="1:23" ht="21.75" customHeight="1" x14ac:dyDescent="0.4"/>
    <row r="43" spans="1:23" ht="21.75" customHeight="1" x14ac:dyDescent="0.4"/>
  </sheetData>
  <sheetProtection algorithmName="SHA-512" hashValue="4ekqyA82rYHOW9OxM4j8VnLHU42ND9z6x163aDUUVdPk5CBQ7qLgkWh3ZzMjLo5zC9ixDrIB4TKW7+JFGX4v2Q==" saltValue="AdYmwWBy/XG208wRPOu0tQ==" spinCount="100000" sheet="1" selectLockedCells="1"/>
  <mergeCells count="104">
    <mergeCell ref="I31:K31"/>
    <mergeCell ref="B32:D32"/>
    <mergeCell ref="B39:D39"/>
    <mergeCell ref="F39:G39"/>
    <mergeCell ref="I39:K39"/>
    <mergeCell ref="B35:D35"/>
    <mergeCell ref="F35:G35"/>
    <mergeCell ref="I35:K35"/>
    <mergeCell ref="B36:D36"/>
    <mergeCell ref="F36:G36"/>
    <mergeCell ref="I36:K36"/>
    <mergeCell ref="B33:D33"/>
    <mergeCell ref="F33:G33"/>
    <mergeCell ref="I33:K33"/>
    <mergeCell ref="B34:D34"/>
    <mergeCell ref="F34:G34"/>
    <mergeCell ref="I34:K34"/>
    <mergeCell ref="B31:D31"/>
    <mergeCell ref="F31:G31"/>
    <mergeCell ref="F32:G32"/>
    <mergeCell ref="I32:K32"/>
    <mergeCell ref="B5:D5"/>
    <mergeCell ref="A3:L3"/>
    <mergeCell ref="F13:G13"/>
    <mergeCell ref="F14:G14"/>
    <mergeCell ref="I13:K13"/>
    <mergeCell ref="B40:D40"/>
    <mergeCell ref="F40:G40"/>
    <mergeCell ref="I40:K40"/>
    <mergeCell ref="B37:D37"/>
    <mergeCell ref="F37:G37"/>
    <mergeCell ref="I37:K37"/>
    <mergeCell ref="B38:D38"/>
    <mergeCell ref="F38:G38"/>
    <mergeCell ref="I38:K38"/>
    <mergeCell ref="I25:K25"/>
    <mergeCell ref="I26:K26"/>
    <mergeCell ref="I27:K27"/>
    <mergeCell ref="I28:K28"/>
    <mergeCell ref="I17:K17"/>
    <mergeCell ref="I18:K18"/>
    <mergeCell ref="I19:K19"/>
    <mergeCell ref="I20:K20"/>
    <mergeCell ref="I21:K21"/>
    <mergeCell ref="I22:K22"/>
    <mergeCell ref="F10:G10"/>
    <mergeCell ref="F11:G11"/>
    <mergeCell ref="F12:G12"/>
    <mergeCell ref="E5:J5"/>
    <mergeCell ref="E4:J4"/>
    <mergeCell ref="G7:I7"/>
    <mergeCell ref="G8:I8"/>
    <mergeCell ref="I23:K23"/>
    <mergeCell ref="I11:K11"/>
    <mergeCell ref="I12:K12"/>
    <mergeCell ref="I10:K10"/>
    <mergeCell ref="I30:K30"/>
    <mergeCell ref="B15:D15"/>
    <mergeCell ref="B16:D16"/>
    <mergeCell ref="I14:K14"/>
    <mergeCell ref="I15:K15"/>
    <mergeCell ref="I16:K16"/>
    <mergeCell ref="F21:G21"/>
    <mergeCell ref="F22:G22"/>
    <mergeCell ref="F23:G23"/>
    <mergeCell ref="F24:G24"/>
    <mergeCell ref="F25:G25"/>
    <mergeCell ref="F26:G26"/>
    <mergeCell ref="F15:G15"/>
    <mergeCell ref="F16:G16"/>
    <mergeCell ref="F17:G17"/>
    <mergeCell ref="F18:G18"/>
    <mergeCell ref="F19:G19"/>
    <mergeCell ref="F20:G20"/>
    <mergeCell ref="I24:K24"/>
    <mergeCell ref="F27:G27"/>
    <mergeCell ref="F28:G28"/>
    <mergeCell ref="F29:G29"/>
    <mergeCell ref="F30:G30"/>
    <mergeCell ref="I29:K29"/>
    <mergeCell ref="A2:L2"/>
    <mergeCell ref="S10:W10"/>
    <mergeCell ref="E8:F8"/>
    <mergeCell ref="E7:F7"/>
    <mergeCell ref="B4:D4"/>
    <mergeCell ref="B29:D29"/>
    <mergeCell ref="B30:D30"/>
    <mergeCell ref="B10:D10"/>
    <mergeCell ref="B23:D23"/>
    <mergeCell ref="B24:D24"/>
    <mergeCell ref="B25:D25"/>
    <mergeCell ref="B26:D26"/>
    <mergeCell ref="B27:D27"/>
    <mergeCell ref="B28:D28"/>
    <mergeCell ref="B17:D17"/>
    <mergeCell ref="B18:D18"/>
    <mergeCell ref="B19:D19"/>
    <mergeCell ref="B20:D20"/>
    <mergeCell ref="B21:D21"/>
    <mergeCell ref="B22:D22"/>
    <mergeCell ref="B11:D11"/>
    <mergeCell ref="B12:D12"/>
    <mergeCell ref="B13:D13"/>
    <mergeCell ref="B14:D14"/>
  </mergeCells>
  <phoneticPr fontId="1"/>
  <dataValidations count="1">
    <dataValidation type="list" allowBlank="1" showInputMessage="1" showErrorMessage="1" sqref="F11:G40" xr:uid="{00000000-0002-0000-0000-000000000000}">
      <formula1>$N$4:$N$30</formula1>
    </dataValidation>
  </dataValidations>
  <pageMargins left="0.70866141732283472" right="0.70866141732283472" top="0.19685039370078741" bottom="0" header="0.11811023622047245" footer="0"/>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2:W43"/>
  <sheetViews>
    <sheetView view="pageBreakPreview" zoomScale="115" zoomScaleNormal="100" zoomScaleSheetLayoutView="115" workbookViewId="0">
      <selection activeCell="A2" sqref="A2:XFD2"/>
    </sheetView>
  </sheetViews>
  <sheetFormatPr defaultColWidth="9" defaultRowHeight="18.75" x14ac:dyDescent="0.4"/>
  <cols>
    <col min="1" max="1" width="9" style="6"/>
    <col min="2" max="2" width="14.25" style="6" customWidth="1"/>
    <col min="3" max="3" width="10.125" style="6" customWidth="1"/>
    <col min="4" max="4" width="2" style="6" customWidth="1"/>
    <col min="5" max="5" width="14.125" style="6" customWidth="1"/>
    <col min="6" max="6" width="12.5" style="6" customWidth="1"/>
    <col min="7" max="7" width="9" style="6"/>
    <col min="8" max="8" width="21" style="6" customWidth="1"/>
    <col min="9" max="9" width="11.125" style="6" customWidth="1"/>
    <col min="10" max="10" width="7.75" style="6" customWidth="1"/>
    <col min="11" max="11" width="5.25" style="6" customWidth="1"/>
    <col min="12" max="13" width="2.75" style="6" customWidth="1"/>
    <col min="14" max="14" width="8.5" style="7" customWidth="1"/>
    <col min="15" max="15" width="40.625" style="7" customWidth="1"/>
    <col min="16" max="16" width="7.75" style="7" customWidth="1"/>
    <col min="17" max="18" width="5.75" style="6" customWidth="1"/>
    <col min="19" max="23" width="7.625" style="6" customWidth="1"/>
    <col min="24" max="24" width="5.25" style="6" customWidth="1"/>
    <col min="25" max="16384" width="9" style="6"/>
  </cols>
  <sheetData>
    <row r="2" spans="1:23" ht="57.75" customHeight="1" thickBot="1" x14ac:dyDescent="0.45">
      <c r="A2" s="45" t="s">
        <v>49</v>
      </c>
      <c r="B2" s="46"/>
      <c r="C2" s="46"/>
      <c r="D2" s="46"/>
      <c r="E2" s="46"/>
      <c r="F2" s="46"/>
      <c r="G2" s="46"/>
      <c r="H2" s="46"/>
      <c r="I2" s="46"/>
      <c r="J2" s="46"/>
      <c r="K2" s="46"/>
      <c r="L2" s="46"/>
      <c r="M2" s="8"/>
      <c r="Q2" s="8"/>
      <c r="R2" s="8"/>
      <c r="S2" s="8"/>
      <c r="T2" s="8"/>
      <c r="U2" s="8"/>
    </row>
    <row r="3" spans="1:23" ht="30" customHeight="1" thickBot="1" x14ac:dyDescent="0.45">
      <c r="A3" s="78" t="s">
        <v>45</v>
      </c>
      <c r="B3" s="79"/>
      <c r="C3" s="79"/>
      <c r="D3" s="79"/>
      <c r="E3" s="79"/>
      <c r="F3" s="79"/>
      <c r="G3" s="79"/>
      <c r="H3" s="79"/>
      <c r="I3" s="79"/>
      <c r="J3" s="79"/>
      <c r="K3" s="79"/>
      <c r="L3" s="79"/>
      <c r="M3" s="8"/>
      <c r="N3" s="41" t="s">
        <v>33</v>
      </c>
      <c r="O3" s="41" t="s">
        <v>48</v>
      </c>
      <c r="P3" s="41" t="s">
        <v>2</v>
      </c>
      <c r="Q3" s="8"/>
      <c r="R3" s="8"/>
      <c r="S3" s="8"/>
      <c r="T3" s="8"/>
      <c r="U3" s="8"/>
    </row>
    <row r="4" spans="1:23" ht="18.75" customHeight="1" thickBot="1" x14ac:dyDescent="0.45">
      <c r="B4" s="83" t="s">
        <v>0</v>
      </c>
      <c r="C4" s="83"/>
      <c r="D4" s="83"/>
      <c r="E4" s="84" t="s">
        <v>1</v>
      </c>
      <c r="F4" s="85"/>
      <c r="G4" s="85"/>
      <c r="H4" s="85"/>
      <c r="I4" s="85"/>
      <c r="J4" s="86"/>
      <c r="N4" s="17">
        <v>1</v>
      </c>
      <c r="O4" s="18" t="s">
        <v>6</v>
      </c>
      <c r="P4" s="19">
        <v>50</v>
      </c>
    </row>
    <row r="5" spans="1:23" ht="20.25" thickBot="1" x14ac:dyDescent="0.45">
      <c r="B5" s="63">
        <v>12345</v>
      </c>
      <c r="C5" s="63"/>
      <c r="D5" s="63"/>
      <c r="E5" s="69" t="s">
        <v>35</v>
      </c>
      <c r="F5" s="70"/>
      <c r="G5" s="70"/>
      <c r="H5" s="70"/>
      <c r="I5" s="70"/>
      <c r="J5" s="71"/>
      <c r="N5" s="17">
        <v>2</v>
      </c>
      <c r="O5" s="18" t="s">
        <v>7</v>
      </c>
      <c r="P5" s="19">
        <v>12</v>
      </c>
    </row>
    <row r="6" spans="1:23" ht="12.75" customHeight="1" thickBot="1" x14ac:dyDescent="0.45">
      <c r="B6" s="9"/>
      <c r="C6" s="9"/>
      <c r="D6" s="9"/>
      <c r="E6" s="9"/>
      <c r="F6" s="9"/>
      <c r="G6" s="9"/>
      <c r="H6" s="9"/>
      <c r="I6" s="9"/>
      <c r="J6" s="9"/>
      <c r="N6" s="17">
        <v>3</v>
      </c>
      <c r="O6" s="18" t="s">
        <v>8</v>
      </c>
      <c r="P6" s="19">
        <v>50</v>
      </c>
    </row>
    <row r="7" spans="1:23" ht="20.25" thickBot="1" x14ac:dyDescent="0.45">
      <c r="E7" s="51" t="s">
        <v>51</v>
      </c>
      <c r="F7" s="51"/>
      <c r="G7" s="51" t="s">
        <v>52</v>
      </c>
      <c r="H7" s="51"/>
      <c r="I7" s="51"/>
      <c r="J7" s="9"/>
      <c r="N7" s="17">
        <v>4</v>
      </c>
      <c r="O7" s="18" t="s">
        <v>9</v>
      </c>
      <c r="P7" s="19">
        <v>50</v>
      </c>
    </row>
    <row r="8" spans="1:23" ht="20.25" thickBot="1" x14ac:dyDescent="0.45">
      <c r="E8" s="87">
        <f>SUM(I11:K40)</f>
        <v>99</v>
      </c>
      <c r="F8" s="87"/>
      <c r="G8" s="87">
        <f>COUNTA(B11:D40)</f>
        <v>5</v>
      </c>
      <c r="H8" s="87"/>
      <c r="I8" s="87"/>
      <c r="N8" s="17">
        <v>5</v>
      </c>
      <c r="O8" s="18" t="s">
        <v>10</v>
      </c>
      <c r="P8" s="19">
        <v>50</v>
      </c>
    </row>
    <row r="9" spans="1:23" ht="15.75" customHeight="1" thickBot="1" x14ac:dyDescent="0.45">
      <c r="N9" s="17">
        <v>6</v>
      </c>
      <c r="O9" s="18" t="s">
        <v>11</v>
      </c>
      <c r="P9" s="19">
        <v>20</v>
      </c>
    </row>
    <row r="10" spans="1:23" ht="47.25" customHeight="1" thickBot="1" x14ac:dyDescent="0.45">
      <c r="A10" s="38" t="s">
        <v>44</v>
      </c>
      <c r="B10" s="57" t="s">
        <v>43</v>
      </c>
      <c r="C10" s="57"/>
      <c r="D10" s="57"/>
      <c r="E10" s="42" t="s">
        <v>42</v>
      </c>
      <c r="F10" s="57" t="s">
        <v>46</v>
      </c>
      <c r="G10" s="66"/>
      <c r="H10" s="43" t="s">
        <v>47</v>
      </c>
      <c r="I10" s="75" t="s">
        <v>50</v>
      </c>
      <c r="J10" s="76"/>
      <c r="K10" s="77"/>
      <c r="N10" s="17">
        <v>7</v>
      </c>
      <c r="O10" s="18" t="s">
        <v>12</v>
      </c>
      <c r="P10" s="19">
        <v>50</v>
      </c>
      <c r="R10" s="38" t="s">
        <v>41</v>
      </c>
      <c r="S10" s="47" t="s">
        <v>3</v>
      </c>
      <c r="T10" s="47"/>
      <c r="U10" s="47"/>
      <c r="V10" s="47"/>
      <c r="W10" s="48"/>
    </row>
    <row r="11" spans="1:23" ht="30" customHeight="1" thickBot="1" x14ac:dyDescent="0.45">
      <c r="A11" s="1">
        <v>1</v>
      </c>
      <c r="B11" s="58" t="s">
        <v>36</v>
      </c>
      <c r="C11" s="58"/>
      <c r="D11" s="58"/>
      <c r="E11" s="26">
        <v>10</v>
      </c>
      <c r="F11" s="67">
        <v>9</v>
      </c>
      <c r="G11" s="68"/>
      <c r="H11" s="13">
        <f>IF(F11="","",LOOKUP(F11,$N$4:$N$30,$P$4:$P$30))</f>
        <v>20</v>
      </c>
      <c r="I11" s="88">
        <f>MIN(30,(ROUNDDOWN(IFERROR(ROUNDDOWN(E11/H11,3)*30,0),0)))</f>
        <v>15</v>
      </c>
      <c r="J11" s="89"/>
      <c r="K11" s="90"/>
      <c r="L11" s="10"/>
      <c r="M11" s="10"/>
      <c r="N11" s="17">
        <v>8</v>
      </c>
      <c r="O11" s="18" t="s">
        <v>13</v>
      </c>
      <c r="P11" s="19">
        <v>20</v>
      </c>
      <c r="R11" s="1">
        <v>1</v>
      </c>
      <c r="S11" s="35">
        <f t="shared" ref="S11:S30" si="0">E11</f>
        <v>10</v>
      </c>
      <c r="T11" s="20" t="s">
        <v>4</v>
      </c>
      <c r="U11" s="21">
        <f t="shared" ref="U11:U30" si="1">H11</f>
        <v>20</v>
      </c>
      <c r="V11" s="20" t="s">
        <v>5</v>
      </c>
      <c r="W11" s="22">
        <v>30</v>
      </c>
    </row>
    <row r="12" spans="1:23" ht="30" customHeight="1" thickBot="1" x14ac:dyDescent="0.45">
      <c r="A12" s="2">
        <v>2</v>
      </c>
      <c r="B12" s="59" t="s">
        <v>37</v>
      </c>
      <c r="C12" s="59"/>
      <c r="D12" s="59"/>
      <c r="E12" s="27">
        <v>0</v>
      </c>
      <c r="F12" s="55"/>
      <c r="G12" s="64"/>
      <c r="H12" s="14" t="str">
        <f t="shared" ref="H12:H40" si="2">IF(F12="","",LOOKUP(F12,$N$4:$N$30,$P$4:$P$30))</f>
        <v/>
      </c>
      <c r="I12" s="60">
        <f t="shared" ref="I12:I40" si="3">MIN(30,(ROUNDDOWN(IFERROR(ROUNDDOWN(E12/H12,3)*30,0),0)))</f>
        <v>0</v>
      </c>
      <c r="J12" s="61"/>
      <c r="K12" s="62"/>
      <c r="L12" s="9"/>
      <c r="M12" s="9"/>
      <c r="N12" s="17">
        <v>9</v>
      </c>
      <c r="O12" s="18" t="s">
        <v>14</v>
      </c>
      <c r="P12" s="19">
        <v>20</v>
      </c>
      <c r="R12" s="2">
        <v>2</v>
      </c>
      <c r="S12" s="35">
        <f t="shared" si="0"/>
        <v>0</v>
      </c>
      <c r="T12" s="20" t="s">
        <v>4</v>
      </c>
      <c r="U12" s="21" t="str">
        <f t="shared" si="1"/>
        <v/>
      </c>
      <c r="V12" s="20" t="s">
        <v>5</v>
      </c>
      <c r="W12" s="22">
        <v>30</v>
      </c>
    </row>
    <row r="13" spans="1:23" ht="30" customHeight="1" thickBot="1" x14ac:dyDescent="0.45">
      <c r="A13" s="2">
        <v>3</v>
      </c>
      <c r="B13" s="59" t="s">
        <v>38</v>
      </c>
      <c r="C13" s="59"/>
      <c r="D13" s="59"/>
      <c r="E13" s="27">
        <v>30</v>
      </c>
      <c r="F13" s="55">
        <v>15</v>
      </c>
      <c r="G13" s="64"/>
      <c r="H13" s="14">
        <f t="shared" si="2"/>
        <v>12</v>
      </c>
      <c r="I13" s="60">
        <f t="shared" si="3"/>
        <v>30</v>
      </c>
      <c r="J13" s="61"/>
      <c r="K13" s="62"/>
      <c r="L13" s="9"/>
      <c r="M13" s="9"/>
      <c r="N13" s="17">
        <v>10</v>
      </c>
      <c r="O13" s="18" t="s">
        <v>15</v>
      </c>
      <c r="P13" s="19">
        <v>25</v>
      </c>
      <c r="R13" s="2">
        <v>3</v>
      </c>
      <c r="S13" s="35">
        <f t="shared" si="0"/>
        <v>30</v>
      </c>
      <c r="T13" s="20" t="s">
        <v>4</v>
      </c>
      <c r="U13" s="21">
        <f t="shared" si="1"/>
        <v>12</v>
      </c>
      <c r="V13" s="20" t="s">
        <v>5</v>
      </c>
      <c r="W13" s="22">
        <v>30</v>
      </c>
    </row>
    <row r="14" spans="1:23" ht="30" customHeight="1" thickBot="1" x14ac:dyDescent="0.45">
      <c r="A14" s="2">
        <v>4</v>
      </c>
      <c r="B14" s="59" t="s">
        <v>39</v>
      </c>
      <c r="C14" s="59"/>
      <c r="D14" s="59"/>
      <c r="E14" s="27">
        <v>20</v>
      </c>
      <c r="F14" s="55">
        <v>9</v>
      </c>
      <c r="G14" s="64"/>
      <c r="H14" s="14">
        <f>IF(F14="","",LOOKUP(F14,$N$4:$N$30,$P$4:$P$30))</f>
        <v>20</v>
      </c>
      <c r="I14" s="60">
        <f t="shared" si="3"/>
        <v>30</v>
      </c>
      <c r="J14" s="61"/>
      <c r="K14" s="62"/>
      <c r="L14" s="9"/>
      <c r="M14" s="9"/>
      <c r="N14" s="17">
        <v>11</v>
      </c>
      <c r="O14" s="18" t="s">
        <v>16</v>
      </c>
      <c r="P14" s="19">
        <v>50</v>
      </c>
      <c r="R14" s="2">
        <v>4</v>
      </c>
      <c r="S14" s="35">
        <f t="shared" si="0"/>
        <v>20</v>
      </c>
      <c r="T14" s="20" t="s">
        <v>4</v>
      </c>
      <c r="U14" s="21">
        <f t="shared" si="1"/>
        <v>20</v>
      </c>
      <c r="V14" s="20" t="s">
        <v>5</v>
      </c>
      <c r="W14" s="22">
        <v>30</v>
      </c>
    </row>
    <row r="15" spans="1:23" ht="30" customHeight="1" thickBot="1" x14ac:dyDescent="0.45">
      <c r="A15" s="2">
        <v>5</v>
      </c>
      <c r="B15" s="63" t="s">
        <v>40</v>
      </c>
      <c r="C15" s="59"/>
      <c r="D15" s="59"/>
      <c r="E15" s="28">
        <v>10</v>
      </c>
      <c r="F15" s="55">
        <v>15</v>
      </c>
      <c r="G15" s="64"/>
      <c r="H15" s="14">
        <f t="shared" si="2"/>
        <v>12</v>
      </c>
      <c r="I15" s="60">
        <f t="shared" si="3"/>
        <v>24</v>
      </c>
      <c r="J15" s="61"/>
      <c r="K15" s="62"/>
      <c r="L15" s="9"/>
      <c r="M15" s="9"/>
      <c r="N15" s="17">
        <v>12</v>
      </c>
      <c r="O15" s="18" t="s">
        <v>17</v>
      </c>
      <c r="P15" s="19">
        <v>50</v>
      </c>
      <c r="R15" s="2">
        <v>5</v>
      </c>
      <c r="S15" s="35">
        <f t="shared" si="0"/>
        <v>10</v>
      </c>
      <c r="T15" s="20" t="s">
        <v>4</v>
      </c>
      <c r="U15" s="21">
        <f t="shared" si="1"/>
        <v>12</v>
      </c>
      <c r="V15" s="20" t="s">
        <v>5</v>
      </c>
      <c r="W15" s="22">
        <v>30</v>
      </c>
    </row>
    <row r="16" spans="1:23" ht="30" customHeight="1" thickBot="1" x14ac:dyDescent="0.45">
      <c r="A16" s="2">
        <v>6</v>
      </c>
      <c r="B16" s="55"/>
      <c r="C16" s="55"/>
      <c r="D16" s="55"/>
      <c r="E16" s="23"/>
      <c r="F16" s="55"/>
      <c r="G16" s="64"/>
      <c r="H16" s="14" t="str">
        <f t="shared" si="2"/>
        <v/>
      </c>
      <c r="I16" s="60">
        <f t="shared" si="3"/>
        <v>0</v>
      </c>
      <c r="J16" s="61"/>
      <c r="K16" s="62"/>
      <c r="L16" s="9"/>
      <c r="M16" s="9"/>
      <c r="N16" s="17">
        <v>13</v>
      </c>
      <c r="O16" s="18" t="s">
        <v>18</v>
      </c>
      <c r="P16" s="19">
        <v>50</v>
      </c>
      <c r="R16" s="2">
        <v>6</v>
      </c>
      <c r="S16" s="35">
        <f t="shared" si="0"/>
        <v>0</v>
      </c>
      <c r="T16" s="20" t="s">
        <v>4</v>
      </c>
      <c r="U16" s="21" t="str">
        <f t="shared" si="1"/>
        <v/>
      </c>
      <c r="V16" s="20" t="s">
        <v>5</v>
      </c>
      <c r="W16" s="22">
        <v>30</v>
      </c>
    </row>
    <row r="17" spans="1:23" ht="30" customHeight="1" thickBot="1" x14ac:dyDescent="0.45">
      <c r="A17" s="2">
        <v>7</v>
      </c>
      <c r="B17" s="55"/>
      <c r="C17" s="55"/>
      <c r="D17" s="55"/>
      <c r="E17" s="23"/>
      <c r="F17" s="55"/>
      <c r="G17" s="64"/>
      <c r="H17" s="14" t="str">
        <f t="shared" si="2"/>
        <v/>
      </c>
      <c r="I17" s="60">
        <f t="shared" si="3"/>
        <v>0</v>
      </c>
      <c r="J17" s="61"/>
      <c r="K17" s="62"/>
      <c r="L17" s="9"/>
      <c r="M17" s="9"/>
      <c r="N17" s="17">
        <v>14</v>
      </c>
      <c r="O17" s="18" t="s">
        <v>19</v>
      </c>
      <c r="P17" s="19">
        <v>50</v>
      </c>
      <c r="R17" s="2">
        <v>7</v>
      </c>
      <c r="S17" s="35">
        <f t="shared" si="0"/>
        <v>0</v>
      </c>
      <c r="T17" s="20" t="s">
        <v>4</v>
      </c>
      <c r="U17" s="21" t="str">
        <f t="shared" si="1"/>
        <v/>
      </c>
      <c r="V17" s="20" t="s">
        <v>5</v>
      </c>
      <c r="W17" s="22">
        <v>30</v>
      </c>
    </row>
    <row r="18" spans="1:23" ht="30" customHeight="1" thickBot="1" x14ac:dyDescent="0.45">
      <c r="A18" s="2">
        <v>8</v>
      </c>
      <c r="B18" s="55"/>
      <c r="C18" s="55"/>
      <c r="D18" s="55"/>
      <c r="E18" s="23"/>
      <c r="F18" s="55"/>
      <c r="G18" s="64"/>
      <c r="H18" s="14" t="str">
        <f t="shared" si="2"/>
        <v/>
      </c>
      <c r="I18" s="60">
        <f t="shared" si="3"/>
        <v>0</v>
      </c>
      <c r="J18" s="61"/>
      <c r="K18" s="62"/>
      <c r="L18" s="9"/>
      <c r="M18" s="9"/>
      <c r="N18" s="17">
        <v>15</v>
      </c>
      <c r="O18" s="18" t="s">
        <v>20</v>
      </c>
      <c r="P18" s="19">
        <v>12</v>
      </c>
      <c r="R18" s="2">
        <v>8</v>
      </c>
      <c r="S18" s="35">
        <f t="shared" si="0"/>
        <v>0</v>
      </c>
      <c r="T18" s="20" t="s">
        <v>4</v>
      </c>
      <c r="U18" s="21" t="str">
        <f t="shared" si="1"/>
        <v/>
      </c>
      <c r="V18" s="20" t="s">
        <v>5</v>
      </c>
      <c r="W18" s="22">
        <v>30</v>
      </c>
    </row>
    <row r="19" spans="1:23" ht="30" customHeight="1" thickBot="1" x14ac:dyDescent="0.45">
      <c r="A19" s="2">
        <v>9</v>
      </c>
      <c r="B19" s="55"/>
      <c r="C19" s="55"/>
      <c r="D19" s="55"/>
      <c r="E19" s="23"/>
      <c r="F19" s="55"/>
      <c r="G19" s="64"/>
      <c r="H19" s="14" t="str">
        <f t="shared" si="2"/>
        <v/>
      </c>
      <c r="I19" s="60">
        <f t="shared" si="3"/>
        <v>0</v>
      </c>
      <c r="J19" s="61"/>
      <c r="K19" s="62"/>
      <c r="L19" s="9"/>
      <c r="M19" s="9"/>
      <c r="N19" s="17">
        <v>16</v>
      </c>
      <c r="O19" s="18" t="s">
        <v>21</v>
      </c>
      <c r="P19" s="19">
        <v>50</v>
      </c>
      <c r="R19" s="2">
        <v>9</v>
      </c>
      <c r="S19" s="35">
        <f t="shared" si="0"/>
        <v>0</v>
      </c>
      <c r="T19" s="20" t="s">
        <v>4</v>
      </c>
      <c r="U19" s="21" t="str">
        <f t="shared" si="1"/>
        <v/>
      </c>
      <c r="V19" s="20" t="s">
        <v>5</v>
      </c>
      <c r="W19" s="22">
        <v>30</v>
      </c>
    </row>
    <row r="20" spans="1:23" ht="30" customHeight="1" thickBot="1" x14ac:dyDescent="0.45">
      <c r="A20" s="2">
        <v>10</v>
      </c>
      <c r="B20" s="55"/>
      <c r="C20" s="55"/>
      <c r="D20" s="55"/>
      <c r="E20" s="23"/>
      <c r="F20" s="55"/>
      <c r="G20" s="64"/>
      <c r="H20" s="14" t="str">
        <f t="shared" si="2"/>
        <v/>
      </c>
      <c r="I20" s="60">
        <f t="shared" si="3"/>
        <v>0</v>
      </c>
      <c r="J20" s="61"/>
      <c r="K20" s="62"/>
      <c r="L20" s="9"/>
      <c r="M20" s="9"/>
      <c r="N20" s="17">
        <v>17</v>
      </c>
      <c r="O20" s="18" t="s">
        <v>22</v>
      </c>
      <c r="P20" s="19">
        <v>50</v>
      </c>
      <c r="R20" s="2">
        <v>10</v>
      </c>
      <c r="S20" s="35">
        <f t="shared" si="0"/>
        <v>0</v>
      </c>
      <c r="T20" s="20" t="s">
        <v>4</v>
      </c>
      <c r="U20" s="21" t="str">
        <f t="shared" si="1"/>
        <v/>
      </c>
      <c r="V20" s="20" t="s">
        <v>5</v>
      </c>
      <c r="W20" s="22">
        <v>30</v>
      </c>
    </row>
    <row r="21" spans="1:23" ht="30" customHeight="1" thickBot="1" x14ac:dyDescent="0.45">
      <c r="A21" s="2">
        <v>11</v>
      </c>
      <c r="B21" s="55"/>
      <c r="C21" s="55"/>
      <c r="D21" s="55"/>
      <c r="E21" s="23"/>
      <c r="F21" s="55"/>
      <c r="G21" s="64"/>
      <c r="H21" s="14" t="str">
        <f t="shared" si="2"/>
        <v/>
      </c>
      <c r="I21" s="60">
        <f t="shared" si="3"/>
        <v>0</v>
      </c>
      <c r="J21" s="61"/>
      <c r="K21" s="62"/>
      <c r="L21" s="9"/>
      <c r="M21" s="9"/>
      <c r="N21" s="17">
        <v>18</v>
      </c>
      <c r="O21" s="18" t="s">
        <v>23</v>
      </c>
      <c r="P21" s="19">
        <v>50</v>
      </c>
      <c r="R21" s="2">
        <v>11</v>
      </c>
      <c r="S21" s="35">
        <f t="shared" si="0"/>
        <v>0</v>
      </c>
      <c r="T21" s="20" t="s">
        <v>4</v>
      </c>
      <c r="U21" s="21" t="str">
        <f t="shared" si="1"/>
        <v/>
      </c>
      <c r="V21" s="20" t="s">
        <v>5</v>
      </c>
      <c r="W21" s="22">
        <v>30</v>
      </c>
    </row>
    <row r="22" spans="1:23" ht="30" customHeight="1" thickBot="1" x14ac:dyDescent="0.45">
      <c r="A22" s="2">
        <v>12</v>
      </c>
      <c r="B22" s="55"/>
      <c r="C22" s="55"/>
      <c r="D22" s="55"/>
      <c r="E22" s="23"/>
      <c r="F22" s="55"/>
      <c r="G22" s="64"/>
      <c r="H22" s="14" t="str">
        <f t="shared" si="2"/>
        <v/>
      </c>
      <c r="I22" s="60">
        <f t="shared" si="3"/>
        <v>0</v>
      </c>
      <c r="J22" s="61"/>
      <c r="K22" s="62"/>
      <c r="L22" s="9"/>
      <c r="M22" s="9"/>
      <c r="N22" s="17">
        <v>19</v>
      </c>
      <c r="O22" s="18" t="s">
        <v>24</v>
      </c>
      <c r="P22" s="19">
        <v>12</v>
      </c>
      <c r="R22" s="2">
        <v>12</v>
      </c>
      <c r="S22" s="35">
        <f t="shared" si="0"/>
        <v>0</v>
      </c>
      <c r="T22" s="20" t="s">
        <v>4</v>
      </c>
      <c r="U22" s="21" t="str">
        <f t="shared" si="1"/>
        <v/>
      </c>
      <c r="V22" s="20" t="s">
        <v>5</v>
      </c>
      <c r="W22" s="22">
        <v>30</v>
      </c>
    </row>
    <row r="23" spans="1:23" ht="30" customHeight="1" thickBot="1" x14ac:dyDescent="0.45">
      <c r="A23" s="2">
        <v>13</v>
      </c>
      <c r="B23" s="55"/>
      <c r="C23" s="55"/>
      <c r="D23" s="55"/>
      <c r="E23" s="23"/>
      <c r="F23" s="55"/>
      <c r="G23" s="64"/>
      <c r="H23" s="14" t="str">
        <f t="shared" si="2"/>
        <v/>
      </c>
      <c r="I23" s="60">
        <f t="shared" si="3"/>
        <v>0</v>
      </c>
      <c r="J23" s="61"/>
      <c r="K23" s="62"/>
      <c r="L23" s="9"/>
      <c r="M23" s="9"/>
      <c r="N23" s="17">
        <v>20</v>
      </c>
      <c r="O23" s="18" t="s">
        <v>26</v>
      </c>
      <c r="P23" s="19">
        <v>12</v>
      </c>
      <c r="R23" s="2">
        <v>13</v>
      </c>
      <c r="S23" s="35">
        <f t="shared" si="0"/>
        <v>0</v>
      </c>
      <c r="T23" s="20" t="s">
        <v>4</v>
      </c>
      <c r="U23" s="21" t="str">
        <f t="shared" si="1"/>
        <v/>
      </c>
      <c r="V23" s="20" t="s">
        <v>5</v>
      </c>
      <c r="W23" s="22">
        <v>30</v>
      </c>
    </row>
    <row r="24" spans="1:23" ht="30" customHeight="1" thickBot="1" x14ac:dyDescent="0.45">
      <c r="A24" s="2">
        <v>14</v>
      </c>
      <c r="B24" s="55"/>
      <c r="C24" s="55"/>
      <c r="D24" s="55"/>
      <c r="E24" s="23"/>
      <c r="F24" s="55"/>
      <c r="G24" s="64"/>
      <c r="H24" s="14" t="str">
        <f t="shared" si="2"/>
        <v/>
      </c>
      <c r="I24" s="60">
        <f t="shared" si="3"/>
        <v>0</v>
      </c>
      <c r="J24" s="61"/>
      <c r="K24" s="62"/>
      <c r="L24" s="9"/>
      <c r="M24" s="9"/>
      <c r="N24" s="17">
        <v>21</v>
      </c>
      <c r="O24" s="18" t="s">
        <v>25</v>
      </c>
      <c r="P24" s="19">
        <v>12</v>
      </c>
      <c r="R24" s="2">
        <v>14</v>
      </c>
      <c r="S24" s="35">
        <f t="shared" si="0"/>
        <v>0</v>
      </c>
      <c r="T24" s="20" t="s">
        <v>4</v>
      </c>
      <c r="U24" s="21" t="str">
        <f t="shared" si="1"/>
        <v/>
      </c>
      <c r="V24" s="20" t="s">
        <v>5</v>
      </c>
      <c r="W24" s="22">
        <v>30</v>
      </c>
    </row>
    <row r="25" spans="1:23" ht="30" customHeight="1" thickBot="1" x14ac:dyDescent="0.45">
      <c r="A25" s="2">
        <v>15</v>
      </c>
      <c r="B25" s="55"/>
      <c r="C25" s="55"/>
      <c r="D25" s="55"/>
      <c r="E25" s="23"/>
      <c r="F25" s="55"/>
      <c r="G25" s="64"/>
      <c r="H25" s="14" t="str">
        <f t="shared" si="2"/>
        <v/>
      </c>
      <c r="I25" s="60">
        <f t="shared" si="3"/>
        <v>0</v>
      </c>
      <c r="J25" s="61"/>
      <c r="K25" s="62"/>
      <c r="L25" s="9"/>
      <c r="M25" s="9"/>
      <c r="N25" s="17">
        <v>22</v>
      </c>
      <c r="O25" s="18" t="s">
        <v>27</v>
      </c>
      <c r="P25" s="19">
        <v>12</v>
      </c>
      <c r="R25" s="2">
        <v>15</v>
      </c>
      <c r="S25" s="35">
        <f t="shared" si="0"/>
        <v>0</v>
      </c>
      <c r="T25" s="20" t="s">
        <v>4</v>
      </c>
      <c r="U25" s="21" t="str">
        <f t="shared" si="1"/>
        <v/>
      </c>
      <c r="V25" s="20" t="s">
        <v>5</v>
      </c>
      <c r="W25" s="22">
        <v>30</v>
      </c>
    </row>
    <row r="26" spans="1:23" ht="30" customHeight="1" thickBot="1" x14ac:dyDescent="0.45">
      <c r="A26" s="2">
        <v>16</v>
      </c>
      <c r="B26" s="55"/>
      <c r="C26" s="55"/>
      <c r="D26" s="55"/>
      <c r="E26" s="23"/>
      <c r="F26" s="55"/>
      <c r="G26" s="64"/>
      <c r="H26" s="14" t="str">
        <f t="shared" si="2"/>
        <v/>
      </c>
      <c r="I26" s="60">
        <f t="shared" si="3"/>
        <v>0</v>
      </c>
      <c r="J26" s="61"/>
      <c r="K26" s="62"/>
      <c r="L26" s="9"/>
      <c r="M26" s="9"/>
      <c r="N26" s="17">
        <v>23</v>
      </c>
      <c r="O26" s="18" t="s">
        <v>28</v>
      </c>
      <c r="P26" s="19">
        <v>12</v>
      </c>
      <c r="R26" s="2">
        <v>16</v>
      </c>
      <c r="S26" s="35">
        <f t="shared" si="0"/>
        <v>0</v>
      </c>
      <c r="T26" s="20" t="s">
        <v>4</v>
      </c>
      <c r="U26" s="21" t="str">
        <f t="shared" si="1"/>
        <v/>
      </c>
      <c r="V26" s="20" t="s">
        <v>5</v>
      </c>
      <c r="W26" s="22">
        <v>30</v>
      </c>
    </row>
    <row r="27" spans="1:23" ht="30" customHeight="1" thickBot="1" x14ac:dyDescent="0.45">
      <c r="A27" s="2">
        <v>17</v>
      </c>
      <c r="B27" s="55"/>
      <c r="C27" s="55"/>
      <c r="D27" s="55"/>
      <c r="E27" s="23"/>
      <c r="F27" s="55"/>
      <c r="G27" s="64"/>
      <c r="H27" s="14" t="str">
        <f t="shared" si="2"/>
        <v/>
      </c>
      <c r="I27" s="60">
        <f t="shared" si="3"/>
        <v>0</v>
      </c>
      <c r="J27" s="61"/>
      <c r="K27" s="62"/>
      <c r="L27" s="9"/>
      <c r="M27" s="9"/>
      <c r="N27" s="17">
        <v>24</v>
      </c>
      <c r="O27" s="18" t="s">
        <v>29</v>
      </c>
      <c r="P27" s="19">
        <v>12</v>
      </c>
      <c r="R27" s="2">
        <v>17</v>
      </c>
      <c r="S27" s="35">
        <f t="shared" si="0"/>
        <v>0</v>
      </c>
      <c r="T27" s="20" t="s">
        <v>4</v>
      </c>
      <c r="U27" s="21" t="str">
        <f t="shared" si="1"/>
        <v/>
      </c>
      <c r="V27" s="20" t="s">
        <v>5</v>
      </c>
      <c r="W27" s="22">
        <v>30</v>
      </c>
    </row>
    <row r="28" spans="1:23" ht="30" customHeight="1" thickBot="1" x14ac:dyDescent="0.45">
      <c r="A28" s="2">
        <v>18</v>
      </c>
      <c r="B28" s="55"/>
      <c r="C28" s="55"/>
      <c r="D28" s="55"/>
      <c r="E28" s="23"/>
      <c r="F28" s="55"/>
      <c r="G28" s="64"/>
      <c r="H28" s="14" t="str">
        <f t="shared" si="2"/>
        <v/>
      </c>
      <c r="I28" s="60">
        <f t="shared" si="3"/>
        <v>0</v>
      </c>
      <c r="J28" s="61"/>
      <c r="K28" s="62"/>
      <c r="L28" s="9"/>
      <c r="M28" s="9"/>
      <c r="N28" s="17">
        <v>25</v>
      </c>
      <c r="O28" s="18" t="s">
        <v>30</v>
      </c>
      <c r="P28" s="19">
        <v>12</v>
      </c>
      <c r="R28" s="2">
        <v>18</v>
      </c>
      <c r="S28" s="35">
        <f t="shared" si="0"/>
        <v>0</v>
      </c>
      <c r="T28" s="20" t="s">
        <v>4</v>
      </c>
      <c r="U28" s="21" t="str">
        <f t="shared" si="1"/>
        <v/>
      </c>
      <c r="V28" s="20" t="s">
        <v>5</v>
      </c>
      <c r="W28" s="22">
        <v>30</v>
      </c>
    </row>
    <row r="29" spans="1:23" ht="30" customHeight="1" thickBot="1" x14ac:dyDescent="0.45">
      <c r="A29" s="2">
        <v>19</v>
      </c>
      <c r="B29" s="55"/>
      <c r="C29" s="55"/>
      <c r="D29" s="55"/>
      <c r="E29" s="23"/>
      <c r="F29" s="55"/>
      <c r="G29" s="64"/>
      <c r="H29" s="14" t="str">
        <f t="shared" si="2"/>
        <v/>
      </c>
      <c r="I29" s="60">
        <f t="shared" si="3"/>
        <v>0</v>
      </c>
      <c r="J29" s="61"/>
      <c r="K29" s="62"/>
      <c r="L29" s="9"/>
      <c r="M29" s="9"/>
      <c r="N29" s="17">
        <v>26</v>
      </c>
      <c r="O29" s="18" t="s">
        <v>53</v>
      </c>
      <c r="P29" s="19">
        <v>12</v>
      </c>
      <c r="R29" s="2">
        <v>19</v>
      </c>
      <c r="S29" s="35">
        <f t="shared" si="0"/>
        <v>0</v>
      </c>
      <c r="T29" s="20" t="s">
        <v>4</v>
      </c>
      <c r="U29" s="21" t="str">
        <f t="shared" si="1"/>
        <v/>
      </c>
      <c r="V29" s="20" t="s">
        <v>5</v>
      </c>
      <c r="W29" s="22">
        <v>30</v>
      </c>
    </row>
    <row r="30" spans="1:23" ht="30" customHeight="1" thickBot="1" x14ac:dyDescent="0.45">
      <c r="A30" s="11">
        <v>20</v>
      </c>
      <c r="B30" s="56"/>
      <c r="C30" s="56"/>
      <c r="D30" s="56"/>
      <c r="E30" s="25"/>
      <c r="F30" s="56"/>
      <c r="G30" s="91"/>
      <c r="H30" s="15" t="str">
        <f t="shared" si="2"/>
        <v/>
      </c>
      <c r="I30" s="60">
        <f t="shared" si="3"/>
        <v>0</v>
      </c>
      <c r="J30" s="61"/>
      <c r="K30" s="62"/>
      <c r="L30" s="9"/>
      <c r="M30" s="9"/>
      <c r="N30" s="17">
        <v>27</v>
      </c>
      <c r="O30" s="18" t="s">
        <v>32</v>
      </c>
      <c r="P30" s="19">
        <v>12</v>
      </c>
      <c r="R30" s="2">
        <v>20</v>
      </c>
      <c r="S30" s="36">
        <f t="shared" si="0"/>
        <v>0</v>
      </c>
      <c r="T30" s="29" t="s">
        <v>4</v>
      </c>
      <c r="U30" s="30" t="str">
        <f t="shared" si="1"/>
        <v/>
      </c>
      <c r="V30" s="29" t="s">
        <v>5</v>
      </c>
      <c r="W30" s="31">
        <v>30</v>
      </c>
    </row>
    <row r="31" spans="1:23" ht="30" customHeight="1" x14ac:dyDescent="0.4">
      <c r="A31" s="2">
        <v>21</v>
      </c>
      <c r="B31" s="55"/>
      <c r="C31" s="55"/>
      <c r="D31" s="55"/>
      <c r="E31" s="23"/>
      <c r="F31" s="55"/>
      <c r="G31" s="64"/>
      <c r="H31" s="14" t="str">
        <f t="shared" si="2"/>
        <v/>
      </c>
      <c r="I31" s="60">
        <f t="shared" si="3"/>
        <v>0</v>
      </c>
      <c r="J31" s="61"/>
      <c r="K31" s="62"/>
      <c r="L31" s="9"/>
      <c r="M31" s="7"/>
      <c r="R31" s="2">
        <v>21</v>
      </c>
      <c r="S31" s="35">
        <f t="shared" ref="S31:S40" si="4">E31</f>
        <v>0</v>
      </c>
      <c r="T31" s="20" t="s">
        <v>4</v>
      </c>
      <c r="U31" s="21" t="str">
        <f t="shared" ref="U31:U40" si="5">H31</f>
        <v/>
      </c>
      <c r="V31" s="20" t="s">
        <v>5</v>
      </c>
      <c r="W31" s="22">
        <v>30</v>
      </c>
    </row>
    <row r="32" spans="1:23" ht="30" customHeight="1" x14ac:dyDescent="0.4">
      <c r="A32" s="2">
        <v>22</v>
      </c>
      <c r="B32" s="55"/>
      <c r="C32" s="55"/>
      <c r="D32" s="55"/>
      <c r="E32" s="23"/>
      <c r="F32" s="55"/>
      <c r="G32" s="64"/>
      <c r="H32" s="14" t="str">
        <f t="shared" si="2"/>
        <v/>
      </c>
      <c r="I32" s="60">
        <f t="shared" si="3"/>
        <v>0</v>
      </c>
      <c r="J32" s="61"/>
      <c r="K32" s="62"/>
      <c r="M32" s="7"/>
      <c r="N32" s="39"/>
      <c r="R32" s="2">
        <v>22</v>
      </c>
      <c r="S32" s="35">
        <f t="shared" si="4"/>
        <v>0</v>
      </c>
      <c r="T32" s="20" t="s">
        <v>4</v>
      </c>
      <c r="U32" s="21" t="str">
        <f t="shared" si="5"/>
        <v/>
      </c>
      <c r="V32" s="20" t="s">
        <v>5</v>
      </c>
      <c r="W32" s="22">
        <v>30</v>
      </c>
    </row>
    <row r="33" spans="1:23" ht="30" customHeight="1" x14ac:dyDescent="0.4">
      <c r="A33" s="2">
        <v>23</v>
      </c>
      <c r="B33" s="55"/>
      <c r="C33" s="55"/>
      <c r="D33" s="55"/>
      <c r="E33" s="23"/>
      <c r="F33" s="55"/>
      <c r="G33" s="64"/>
      <c r="H33" s="14" t="str">
        <f t="shared" si="2"/>
        <v/>
      </c>
      <c r="I33" s="60">
        <f t="shared" si="3"/>
        <v>0</v>
      </c>
      <c r="J33" s="61"/>
      <c r="K33" s="62"/>
      <c r="M33" s="7"/>
      <c r="N33" s="40"/>
      <c r="R33" s="2">
        <v>23</v>
      </c>
      <c r="S33" s="35">
        <f t="shared" si="4"/>
        <v>0</v>
      </c>
      <c r="T33" s="20" t="s">
        <v>4</v>
      </c>
      <c r="U33" s="21" t="str">
        <f t="shared" si="5"/>
        <v/>
      </c>
      <c r="V33" s="20" t="s">
        <v>5</v>
      </c>
      <c r="W33" s="22">
        <v>30</v>
      </c>
    </row>
    <row r="34" spans="1:23" ht="30" customHeight="1" x14ac:dyDescent="0.4">
      <c r="A34" s="2">
        <v>24</v>
      </c>
      <c r="B34" s="55"/>
      <c r="C34" s="55"/>
      <c r="D34" s="55"/>
      <c r="E34" s="23"/>
      <c r="F34" s="55"/>
      <c r="G34" s="64"/>
      <c r="H34" s="14" t="str">
        <f t="shared" si="2"/>
        <v/>
      </c>
      <c r="I34" s="60">
        <f t="shared" si="3"/>
        <v>0</v>
      </c>
      <c r="J34" s="61"/>
      <c r="K34" s="62"/>
      <c r="M34" s="7"/>
      <c r="N34" s="40"/>
      <c r="R34" s="2">
        <v>24</v>
      </c>
      <c r="S34" s="35">
        <f t="shared" si="4"/>
        <v>0</v>
      </c>
      <c r="T34" s="20" t="s">
        <v>4</v>
      </c>
      <c r="U34" s="21" t="str">
        <f t="shared" si="5"/>
        <v/>
      </c>
      <c r="V34" s="20" t="s">
        <v>5</v>
      </c>
      <c r="W34" s="22">
        <v>30</v>
      </c>
    </row>
    <row r="35" spans="1:23" ht="30" customHeight="1" x14ac:dyDescent="0.4">
      <c r="A35" s="2">
        <v>25</v>
      </c>
      <c r="B35" s="55"/>
      <c r="C35" s="55"/>
      <c r="D35" s="55"/>
      <c r="E35" s="23"/>
      <c r="F35" s="55"/>
      <c r="G35" s="64"/>
      <c r="H35" s="14" t="str">
        <f t="shared" si="2"/>
        <v/>
      </c>
      <c r="I35" s="60">
        <f t="shared" si="3"/>
        <v>0</v>
      </c>
      <c r="J35" s="61"/>
      <c r="K35" s="62"/>
      <c r="M35" s="7"/>
      <c r="N35" s="40"/>
      <c r="R35" s="2">
        <v>25</v>
      </c>
      <c r="S35" s="35">
        <f t="shared" si="4"/>
        <v>0</v>
      </c>
      <c r="T35" s="20" t="s">
        <v>4</v>
      </c>
      <c r="U35" s="21" t="str">
        <f t="shared" si="5"/>
        <v/>
      </c>
      <c r="V35" s="20" t="s">
        <v>5</v>
      </c>
      <c r="W35" s="22">
        <v>30</v>
      </c>
    </row>
    <row r="36" spans="1:23" ht="30" customHeight="1" x14ac:dyDescent="0.4">
      <c r="A36" s="2">
        <v>26</v>
      </c>
      <c r="B36" s="55"/>
      <c r="C36" s="55"/>
      <c r="D36" s="55"/>
      <c r="E36" s="23"/>
      <c r="F36" s="55"/>
      <c r="G36" s="64"/>
      <c r="H36" s="14" t="str">
        <f t="shared" si="2"/>
        <v/>
      </c>
      <c r="I36" s="60">
        <f t="shared" si="3"/>
        <v>0</v>
      </c>
      <c r="J36" s="61"/>
      <c r="K36" s="62"/>
      <c r="M36" s="7"/>
      <c r="R36" s="2">
        <v>26</v>
      </c>
      <c r="S36" s="35">
        <f t="shared" si="4"/>
        <v>0</v>
      </c>
      <c r="T36" s="20" t="s">
        <v>4</v>
      </c>
      <c r="U36" s="21" t="str">
        <f t="shared" si="5"/>
        <v/>
      </c>
      <c r="V36" s="20" t="s">
        <v>5</v>
      </c>
      <c r="W36" s="22">
        <v>30</v>
      </c>
    </row>
    <row r="37" spans="1:23" ht="30" customHeight="1" x14ac:dyDescent="0.4">
      <c r="A37" s="2">
        <v>27</v>
      </c>
      <c r="B37" s="55"/>
      <c r="C37" s="55"/>
      <c r="D37" s="55"/>
      <c r="E37" s="23"/>
      <c r="F37" s="55"/>
      <c r="G37" s="64"/>
      <c r="H37" s="14" t="str">
        <f t="shared" si="2"/>
        <v/>
      </c>
      <c r="I37" s="60">
        <f t="shared" si="3"/>
        <v>0</v>
      </c>
      <c r="J37" s="61"/>
      <c r="K37" s="62"/>
      <c r="M37" s="7"/>
      <c r="R37" s="2">
        <v>27</v>
      </c>
      <c r="S37" s="35">
        <f t="shared" si="4"/>
        <v>0</v>
      </c>
      <c r="T37" s="20" t="s">
        <v>4</v>
      </c>
      <c r="U37" s="21" t="str">
        <f t="shared" si="5"/>
        <v/>
      </c>
      <c r="V37" s="20" t="s">
        <v>5</v>
      </c>
      <c r="W37" s="22">
        <v>30</v>
      </c>
    </row>
    <row r="38" spans="1:23" ht="30" customHeight="1" x14ac:dyDescent="0.4">
      <c r="A38" s="2">
        <v>28</v>
      </c>
      <c r="B38" s="55"/>
      <c r="C38" s="55"/>
      <c r="D38" s="55"/>
      <c r="E38" s="23"/>
      <c r="F38" s="55"/>
      <c r="G38" s="64"/>
      <c r="H38" s="14" t="str">
        <f t="shared" si="2"/>
        <v/>
      </c>
      <c r="I38" s="60">
        <f t="shared" si="3"/>
        <v>0</v>
      </c>
      <c r="J38" s="61"/>
      <c r="K38" s="62"/>
      <c r="M38" s="7"/>
      <c r="R38" s="2">
        <v>28</v>
      </c>
      <c r="S38" s="35">
        <f t="shared" si="4"/>
        <v>0</v>
      </c>
      <c r="T38" s="20" t="s">
        <v>4</v>
      </c>
      <c r="U38" s="21" t="str">
        <f t="shared" si="5"/>
        <v/>
      </c>
      <c r="V38" s="20" t="s">
        <v>5</v>
      </c>
      <c r="W38" s="22">
        <v>30</v>
      </c>
    </row>
    <row r="39" spans="1:23" ht="30" customHeight="1" x14ac:dyDescent="0.4">
      <c r="A39" s="2">
        <v>29</v>
      </c>
      <c r="B39" s="55"/>
      <c r="C39" s="55"/>
      <c r="D39" s="55"/>
      <c r="E39" s="23"/>
      <c r="F39" s="55"/>
      <c r="G39" s="64"/>
      <c r="H39" s="14" t="str">
        <f t="shared" si="2"/>
        <v/>
      </c>
      <c r="I39" s="60">
        <f t="shared" si="3"/>
        <v>0</v>
      </c>
      <c r="J39" s="61"/>
      <c r="K39" s="62"/>
      <c r="M39" s="7"/>
      <c r="R39" s="2">
        <v>29</v>
      </c>
      <c r="S39" s="35">
        <f t="shared" si="4"/>
        <v>0</v>
      </c>
      <c r="T39" s="20" t="s">
        <v>4</v>
      </c>
      <c r="U39" s="21" t="str">
        <f t="shared" si="5"/>
        <v/>
      </c>
      <c r="V39" s="20" t="s">
        <v>5</v>
      </c>
      <c r="W39" s="22">
        <v>30</v>
      </c>
    </row>
    <row r="40" spans="1:23" ht="30" customHeight="1" thickBot="1" x14ac:dyDescent="0.45">
      <c r="A40" s="4">
        <v>30</v>
      </c>
      <c r="B40" s="80"/>
      <c r="C40" s="80"/>
      <c r="D40" s="80"/>
      <c r="E40" s="24"/>
      <c r="F40" s="80"/>
      <c r="G40" s="81"/>
      <c r="H40" s="16" t="str">
        <f t="shared" si="2"/>
        <v/>
      </c>
      <c r="I40" s="92">
        <f t="shared" si="3"/>
        <v>0</v>
      </c>
      <c r="J40" s="93"/>
      <c r="K40" s="94"/>
      <c r="M40" s="7"/>
      <c r="R40" s="4">
        <v>30</v>
      </c>
      <c r="S40" s="37">
        <f t="shared" si="4"/>
        <v>0</v>
      </c>
      <c r="T40" s="32" t="s">
        <v>4</v>
      </c>
      <c r="U40" s="34" t="str">
        <f t="shared" si="5"/>
        <v/>
      </c>
      <c r="V40" s="32" t="s">
        <v>5</v>
      </c>
      <c r="W40" s="33">
        <v>30</v>
      </c>
    </row>
    <row r="41" spans="1:23" ht="21.75" customHeight="1" x14ac:dyDescent="0.4"/>
    <row r="42" spans="1:23" ht="21.75" customHeight="1" x14ac:dyDescent="0.4"/>
    <row r="43" spans="1:23" ht="21.75" customHeight="1" x14ac:dyDescent="0.4"/>
  </sheetData>
  <sheetProtection algorithmName="SHA-512" hashValue="feo3RU/LXfW0FuYFfQysRYwT1V6jdhK/N/alPxPYVSAFoMeZ047/sY6qJ+GpI4BW131n+uqFaMqd12/eWp/0zQ==" saltValue="bzmP8CMTkrAGRyRwzNzb0A==" spinCount="100000" sheet="1" selectLockedCells="1"/>
  <mergeCells count="104">
    <mergeCell ref="B40:D40"/>
    <mergeCell ref="F40:G40"/>
    <mergeCell ref="I40:K40"/>
    <mergeCell ref="B38:D38"/>
    <mergeCell ref="F38:G38"/>
    <mergeCell ref="I38:K38"/>
    <mergeCell ref="B39:D39"/>
    <mergeCell ref="F39:G39"/>
    <mergeCell ref="I39:K39"/>
    <mergeCell ref="B36:D36"/>
    <mergeCell ref="F36:G36"/>
    <mergeCell ref="I36:K36"/>
    <mergeCell ref="B37:D37"/>
    <mergeCell ref="F37:G37"/>
    <mergeCell ref="I37:K37"/>
    <mergeCell ref="B34:D34"/>
    <mergeCell ref="F34:G34"/>
    <mergeCell ref="I34:K34"/>
    <mergeCell ref="B35:D35"/>
    <mergeCell ref="F35:G35"/>
    <mergeCell ref="I35:K35"/>
    <mergeCell ref="B32:D32"/>
    <mergeCell ref="F32:G32"/>
    <mergeCell ref="I32:K32"/>
    <mergeCell ref="B33:D33"/>
    <mergeCell ref="F33:G33"/>
    <mergeCell ref="I33:K33"/>
    <mergeCell ref="B30:D30"/>
    <mergeCell ref="F30:G30"/>
    <mergeCell ref="I30:K30"/>
    <mergeCell ref="B31:D31"/>
    <mergeCell ref="F31:G31"/>
    <mergeCell ref="I31:K31"/>
    <mergeCell ref="B28:D28"/>
    <mergeCell ref="F28:G28"/>
    <mergeCell ref="I28:K28"/>
    <mergeCell ref="B29:D29"/>
    <mergeCell ref="F29:G29"/>
    <mergeCell ref="I29:K29"/>
    <mergeCell ref="B26:D26"/>
    <mergeCell ref="F26:G26"/>
    <mergeCell ref="I26:K26"/>
    <mergeCell ref="B27:D27"/>
    <mergeCell ref="F27:G27"/>
    <mergeCell ref="I27:K27"/>
    <mergeCell ref="B24:D24"/>
    <mergeCell ref="F24:G24"/>
    <mergeCell ref="I24:K24"/>
    <mergeCell ref="B25:D25"/>
    <mergeCell ref="F25:G25"/>
    <mergeCell ref="I25:K25"/>
    <mergeCell ref="B22:D22"/>
    <mergeCell ref="F22:G22"/>
    <mergeCell ref="I22:K22"/>
    <mergeCell ref="B23:D23"/>
    <mergeCell ref="F23:G23"/>
    <mergeCell ref="I23:K23"/>
    <mergeCell ref="B20:D20"/>
    <mergeCell ref="F20:G20"/>
    <mergeCell ref="I20:K20"/>
    <mergeCell ref="B21:D21"/>
    <mergeCell ref="F21:G21"/>
    <mergeCell ref="I21:K21"/>
    <mergeCell ref="B18:D18"/>
    <mergeCell ref="F18:G18"/>
    <mergeCell ref="I18:K18"/>
    <mergeCell ref="B19:D19"/>
    <mergeCell ref="F19:G19"/>
    <mergeCell ref="I19:K19"/>
    <mergeCell ref="B16:D16"/>
    <mergeCell ref="F16:G16"/>
    <mergeCell ref="I16:K16"/>
    <mergeCell ref="B17:D17"/>
    <mergeCell ref="F17:G17"/>
    <mergeCell ref="I17:K17"/>
    <mergeCell ref="B14:D14"/>
    <mergeCell ref="F14:G14"/>
    <mergeCell ref="I14:K14"/>
    <mergeCell ref="B15:D15"/>
    <mergeCell ref="F15:G15"/>
    <mergeCell ref="I15:K15"/>
    <mergeCell ref="A2:L2"/>
    <mergeCell ref="B13:D13"/>
    <mergeCell ref="F13:G13"/>
    <mergeCell ref="I13:K13"/>
    <mergeCell ref="B10:D10"/>
    <mergeCell ref="F10:G10"/>
    <mergeCell ref="I10:K10"/>
    <mergeCell ref="B11:D11"/>
    <mergeCell ref="F11:G11"/>
    <mergeCell ref="I11:K11"/>
    <mergeCell ref="G8:I8"/>
    <mergeCell ref="A3:L3"/>
    <mergeCell ref="S10:W10"/>
    <mergeCell ref="B12:D12"/>
    <mergeCell ref="F12:G12"/>
    <mergeCell ref="I12:K12"/>
    <mergeCell ref="B4:D4"/>
    <mergeCell ref="B5:D5"/>
    <mergeCell ref="G7:I7"/>
    <mergeCell ref="E5:J5"/>
    <mergeCell ref="E4:J4"/>
    <mergeCell ref="E7:F7"/>
    <mergeCell ref="E8:F8"/>
  </mergeCells>
  <phoneticPr fontId="1"/>
  <dataValidations count="1">
    <dataValidation type="list" allowBlank="1" showInputMessage="1" showErrorMessage="1" sqref="F11:G40" xr:uid="{00000000-0002-0000-0100-000000000000}">
      <formula1>$N$4:$N$30</formula1>
    </dataValidation>
  </dataValidations>
  <pageMargins left="0.70866141732283472" right="0.70866141732283472" top="0.19685039370078741" bottom="0" header="0.11811023622047245" footer="0"/>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記載例、入力要領</vt:lpstr>
      <vt:lpstr>'記載例、入力要領'!Print_Area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中河原　慶一（建設・技術課）</dc:creator>
  <cp:lastModifiedBy>廣瀬 奏瑠</cp:lastModifiedBy>
  <cp:lastPrinted>2021-10-18T10:14:50Z</cp:lastPrinted>
  <dcterms:created xsi:type="dcterms:W3CDTF">2021-03-30T23:56:23Z</dcterms:created>
  <dcterms:modified xsi:type="dcterms:W3CDTF">2024-09-05T05:29:46Z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