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<sst xmlns="http://schemas.openxmlformats.org/spreadsheetml/2006/main" count="858" uniqueCount="858">
  <si>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</si>
  <si>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長崎県壱岐病院</t>
  </si>
  <si>
    <t>〒811-5132　壱岐市郷ノ浦町東触１６２６</t>
  </si>
  <si>
    <t>病棟の建築時期と構造</t>
  </si>
  <si>
    <t>建物情報＼病棟名</t>
  </si>
  <si>
    <t>2階急性期病棟</t>
  </si>
  <si>
    <t>3階急性期病棟</t>
  </si>
  <si>
    <t>地域包括ケア病棟</t>
  </si>
  <si>
    <t>療養病棟</t>
  </si>
  <si>
    <t>様式１病院病棟票(1)</t>
  </si>
  <si>
    <t>建築時期</t>
  </si>
  <si>
    <t>2005</t>
  </si>
  <si>
    <t>2015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</si>
  <si>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</si>
  <si>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</si>
  <si>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</si>
  <si>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</si>
  <si>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</si>
  <si>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</si>
  <si>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</si>
  <si>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</si>
  <si>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</si>
  <si>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</si>
  <si>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</si>
  <si>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</si>
  <si>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</si>
  <si>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</si>
  <si>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</si>
  <si>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</si>
  <si>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</si>
  <si>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</si>
  <si>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</si>
  <si>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</si>
  <si>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</si>
  <si>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</si>
  <si>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</si>
  <si>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</si>
  <si>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</si>
  <si>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</si>
  <si>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</si>
  <si>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</si>
  <si>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</si>
  <si>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</si>
  <si>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</si>
  <si>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</si>
  <si>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</si>
  <si>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</si>
  <si>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</si>
  <si>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</si>
  <si>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</si>
  <si>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</si>
  <si>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</si>
  <si>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</si>
  <si>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</si>
  <si>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</si>
  <si>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</si>
  <si>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</si>
  <si>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</si>
  <si>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</si>
  <si>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</si>
  <si>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</si>
  <si>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</si>
  <si>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</si>
  <si>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</si>
  <si>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</si>
  <si>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</si>
  <si>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</si>
  <si>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</si>
  <si>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</si>
  <si>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</si>
  <si>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</si>
  <si>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</si>
  <si>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</si>
  <si>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</si>
  <si>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</si>
  <si>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</si>
  <si>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</si>
  <si>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</si>
  <si>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</si>
  <si>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</si>
  <si>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</si>
  <si>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</si>
  <si>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</si>
  <si>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</si>
  <si>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</si>
  <si>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</si>
  <si>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</si>
  <si>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</si>
  <si>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</si>
  <si>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</si>
  <si>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</si>
  <si>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</si>
  <si>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</si>
  <si>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</si>
  <si>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</si>
  <si>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</si>
  <si>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</si>
  <si>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</si>
  <si>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</si>
  <si>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</si>
  <si>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</si>
  <si>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</si>
  <si>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</si>
  <si>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</si>
  <si>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</si>
  <si>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</si>
  <si>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</si>
  <si>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</si>
  <si>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</si>
  <si>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</si>
  <si>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</si>
  <si>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</si>
  <si>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</si>
  <si>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</si>
  <si>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</si>
  <si>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</si>
  <si>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</si>
  <si>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</si>
  <si>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</si>
  <si>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</si>
  <si>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地域包括ケア入院医療管理料２</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</si>
  <si>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</si>
  <si>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</si>
  <si>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</si>
  <si>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</si>
  <si>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</si>
  <si>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</si>
  <si>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</si>
  <si>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</si>
  <si>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</si>
  <si>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</si>
  <si>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</si>
  <si>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</si>
  <si>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</si>
  <si>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</si>
  <si>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</si>
  <si>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</si>
  <si>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</si>
  <si>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</si>
  <si>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</si>
  <si>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</si>
  <si>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</si>
  <si>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</si>
  <si>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</si>
  <si>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</si>
  <si>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</si>
  <si>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</si>
  <si>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</si>
  <si>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</si>
  <si>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</si>
  <si>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</si>
  <si>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</si>
  <si>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</si>
  <si>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</si>
  <si>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</si>
  <si>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</si>
  <si>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</si>
  <si>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</si>
  <si>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</si>
  <si>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</si>
  <si>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</si>
  <si>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</si>
  <si>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</si>
  <si>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</si>
  <si>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</si>
  <si>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</si>
  <si>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</si>
  <si>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</si>
  <si>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</si>
  <si>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</si>
  <si>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</si>
  <si>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</si>
  <si>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</si>
  <si>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</si>
  <si>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</si>
  <si>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</si>
  <si>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</si>
  <si>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</si>
  <si>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</si>
  <si>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</si>
  <si>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</si>
  <si>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</si>
  <si>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</si>
  <si>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</si>
  <si>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</si>
  <si>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</si>
  <si>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</si>
  <si>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</si>
  <si>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</si>
  <si>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</si>
  <si>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</si>
  <si>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</si>
  <si>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</si>
  <si>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</si>
  <si>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</si>
  <si>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</si>
  <si>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</si>
  <si>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</si>
  <si>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</si>
  <si>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</si>
  <si>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</si>
  <si>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</si>
  <si>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</si>
  <si>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</si>
  <si>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</si>
  <si>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</si>
  <si>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</si>
  <si>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</si>
  <si>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</si>
  <si>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</si>
  <si>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</si>
  <si>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</si>
  <si>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</si>
  <si>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</si>
  <si>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</si>
  <si>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</si>
  <si>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</si>
  <si>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</si>
  <si>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</si>
  <si>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</si>
  <si>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</si>
  <si>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</si>
  <si>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</si>
  <si>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</si>
  <si>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</si>
  <si>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</si>
  <si>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</si>
  <si>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</si>
  <si>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</si>
  <si>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</si>
  <si>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</si>
  <si>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</si>
  <si>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</si>
  <si>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</si>
  <si>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</si>
  <si>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</si>
  <si>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</si>
  <si>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</si>
  <si>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</si>
  <si>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</si>
  <si>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</si>
  <si>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</si>
  <si>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</si>
  <si>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</si>
  <si>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</si>
  <si>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</si>
  <si>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</si>
  <si>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</si>
  <si>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</si>
  <si>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</si>
  <si>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</si>
  <si>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</si>
  <si>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</si>
  <si>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</si>
  <si>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</si>
  <si>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</si>
  <si>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</si>
  <si>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</si>
  <si>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</si>
  <si>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</si>
  <si>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</si>
  <si>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</si>
  <si>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</si>
  <si>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</si>
  <si>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</si>
  <si>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</si>
  <si>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</si>
  <si>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</si>
  <si>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</si>
  <si>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</si>
  <si>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</si>
  <si>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</si>
  <si>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</si>
  <si>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</si>
  <si>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</si>
  <si>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</si>
  <si>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</si>
  <si>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</si>
  <si>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</si>
  <si>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</si>
  <si>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</si>
  <si>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</si>
  <si>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</si>
  <si>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</si>
  <si>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</si>
  <si>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</si>
  <si>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</si>
  <si>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</si>
  <si>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</si>
  <si>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</si>
  <si>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</si>
  <si>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</si>
  <si>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</si>
  <si>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</si>
  <si>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</si>
  <si>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</si>
  <si>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</si>
  <si>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</si>
  <si>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</si>
  <si>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</si>
  <si>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</si>
  <si>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</si>
  <si>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</si>
  <si>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</si>
  <si>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</si>
  <si>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</si>
  <si>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</si>
  <si>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</si>
  <si>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</si>
  <si>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</si>
  <si>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</si>
  <si>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</si>
  <si>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</si>
  <si>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</si>
  <si>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</si>
  <si>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</si>
  <si>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</si>
  <si>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</si>
  <si>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</si>
  <si>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</si>
  <si>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</si>
  <si>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</si>
  <si>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</si>
  <si>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</si>
  <si>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</si>
  <si>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</si>
  <si>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</si>
  <si>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</si>
  <si>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</si>
  <si>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</si>
  <si>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</si>
  <si>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</si>
  <si>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</si>
  <si>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</si>
  <si>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</si>
  <si>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</si>
  <si>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</si>
  <si>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</si>
  <si>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</si>
  <si>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</si>
  <si>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</si>
  <si>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</si>
  <si>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</si>
  <si>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</si>
  <si>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</si>
  <si>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</si>
  <si>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</si>
  <si>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</si>
  <si>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</si>
  <si>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</si>
  <si>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</si>
  <si>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</si>
  <si>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</si>
  <si>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</si>
  <si>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</si>
  <si>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</si>
  <si>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</si>
  <si>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</si>
  <si>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</si>
  <si>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</si>
  <si>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</si>
  <si>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</si>
  <si>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</si>
  <si>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</si>
  <si>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</si>
  <si>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</si>
  <si>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２階急性期病棟</t>
  </si>
  <si>
    <t>３階急性期病棟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</si>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</sst>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12</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19</v>
      </c>
      <c r="M18" s="20" t="s">
        <v>19</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20</v>
      </c>
      <c r="O95" s="242" t="s">
        <v>21</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36</v>
      </c>
      <c r="M104" s="241">
        <v>41</v>
      </c>
      <c r="N104" s="190">
        <v>43</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41</v>
      </c>
      <c r="N106" s="190">
        <v>43</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36</v>
      </c>
      <c r="M107" s="190">
        <v>41</v>
      </c>
      <c r="N107" s="190">
        <v>43</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48</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48</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44</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44</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48</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48</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106</v>
      </c>
      <c r="O125" s="245" t="s">
        <v>107</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39</v>
      </c>
      <c r="N126" s="245" t="s">
        <v>107</v>
      </c>
      <c r="O126" s="245" t="s">
        <v>39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39</v>
      </c>
      <c r="N127" s="245" t="s">
        <v>110</v>
      </c>
      <c r="O127" s="245" t="s">
        <v>39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114</v>
      </c>
      <c r="M128" s="245" t="s">
        <v>39</v>
      </c>
      <c r="N128" s="245" t="s">
        <v>112</v>
      </c>
      <c r="O128" s="245" t="s">
        <v>39</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119</v>
      </c>
      <c r="N136" s="245" t="s">
        <v>120</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36</v>
      </c>
      <c r="M137" s="245">
        <v>41</v>
      </c>
      <c r="N137" s="245">
        <v>43</v>
      </c>
      <c r="O137" s="245">
        <v>48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39</v>
      </c>
      <c r="O138" s="245" t="s">
        <v>39</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39</v>
      </c>
      <c r="M140" s="245" t="s">
        <v>39</v>
      </c>
      <c r="N140" s="245" t="s">
        <v>39</v>
      </c>
      <c r="O140" s="245" t="s">
        <v>39</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14</v>
      </c>
      <c r="M193" s="247">
        <v>20</v>
      </c>
      <c r="N193" s="247">
        <v>18</v>
      </c>
      <c r="O193" s="247">
        <v>13</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v>
      </c>
      <c r="N194" s="246">
        <v>0.6</v>
      </c>
      <c r="O194" s="246">
        <v>0.8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2</v>
      </c>
      <c r="M197" s="247">
        <v>4</v>
      </c>
      <c r="N197" s="247">
        <v>4</v>
      </c>
      <c r="O197" s="247">
        <v>9</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1.4</v>
      </c>
      <c r="M198" s="246">
        <v>0</v>
      </c>
      <c r="N198" s="246">
        <v>0</v>
      </c>
      <c r="O198" s="246">
        <v>2.3</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5</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1</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7</v>
      </c>
      <c r="M223" s="272">
        <v>7</v>
      </c>
      <c r="N223" s="272">
        <v>19</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4.1</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1</v>
      </c>
      <c r="M225" s="272">
        <v>1</v>
      </c>
      <c r="N225" s="272">
        <v>1</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2</v>
      </c>
      <c r="M227" s="272">
        <v>0</v>
      </c>
      <c r="N227" s="272">
        <v>2</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0.6</v>
      </c>
      <c r="N228" s="273">
        <v>1.8</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8</v>
      </c>
      <c r="N231" s="272">
        <v>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4</v>
      </c>
      <c r="N233" s="272">
        <v>0</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2</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4</v>
      </c>
      <c r="N237" s="272">
        <v>0</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2</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1</v>
      </c>
      <c r="N241" s="272">
        <v>0</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39</v>
      </c>
      <c r="M300" s="249" t="s">
        <v>39</v>
      </c>
      <c r="N300" s="249" t="s">
        <v>39</v>
      </c>
      <c r="O300" s="249" t="s">
        <v>39</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720</v>
      </c>
      <c r="M321" s="247">
        <v>938</v>
      </c>
      <c r="N321" s="247">
        <v>930</v>
      </c>
      <c r="O321" s="247">
        <v>402</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329</v>
      </c>
      <c r="M322" s="247">
        <v>247</v>
      </c>
      <c r="N322" s="247">
        <v>583</v>
      </c>
      <c r="O322" s="247">
        <v>274</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232</v>
      </c>
      <c r="M323" s="247">
        <v>473</v>
      </c>
      <c r="N323" s="247">
        <v>215</v>
      </c>
      <c r="O323" s="247">
        <v>90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159</v>
      </c>
      <c r="M324" s="247">
        <v>218</v>
      </c>
      <c r="N324" s="247">
        <v>132</v>
      </c>
      <c r="O324" s="247">
        <v>38</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8706</v>
      </c>
      <c r="M325" s="247">
        <v>10018</v>
      </c>
      <c r="N325" s="247">
        <v>14779</v>
      </c>
      <c r="O325" s="247">
        <v>12673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1038</v>
      </c>
      <c r="M326" s="247">
        <v>1266</v>
      </c>
      <c r="N326" s="247">
        <v>479</v>
      </c>
      <c r="O326" s="247">
        <v>213</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720</v>
      </c>
      <c r="M334" s="247">
        <v>938</v>
      </c>
      <c r="N334" s="247">
        <v>930</v>
      </c>
      <c r="O334" s="247">
        <v>402</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v>
      </c>
      <c r="M335" s="247">
        <v>38</v>
      </c>
      <c r="N335" s="247">
        <v>505</v>
      </c>
      <c r="O335" s="247">
        <v>200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675</v>
      </c>
      <c r="M336" s="247">
        <v>775</v>
      </c>
      <c r="N336" s="247">
        <v>368</v>
      </c>
      <c r="O336" s="247">
        <v>151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11</v>
      </c>
      <c r="M337" s="247">
        <v>18</v>
      </c>
      <c r="N337" s="247">
        <v>36</v>
      </c>
      <c r="O337" s="247">
        <v>7</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29</v>
      </c>
      <c r="M338" s="247">
        <v>107</v>
      </c>
      <c r="N338" s="247">
        <v>21</v>
      </c>
      <c r="O338" s="247">
        <v>44</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3</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1038</v>
      </c>
      <c r="M342" s="247">
        <v>1266</v>
      </c>
      <c r="N342" s="247">
        <v>479</v>
      </c>
      <c r="O342" s="247">
        <v>213</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320</v>
      </c>
      <c r="M343" s="247">
        <v>372</v>
      </c>
      <c r="N343" s="247">
        <v>54</v>
      </c>
      <c r="O343" s="247">
        <v>11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627</v>
      </c>
      <c r="M344" s="247">
        <v>721</v>
      </c>
      <c r="N344" s="247">
        <v>360</v>
      </c>
      <c r="O344" s="247">
        <v>106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34</v>
      </c>
      <c r="M345" s="247">
        <v>44</v>
      </c>
      <c r="N345" s="247">
        <v>8</v>
      </c>
      <c r="O345" s="247">
        <v>12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1</v>
      </c>
      <c r="M346" s="247">
        <v>21</v>
      </c>
      <c r="N346" s="247">
        <v>3</v>
      </c>
      <c r="O346" s="247">
        <v>10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9</v>
      </c>
      <c r="M347" s="247">
        <v>23</v>
      </c>
      <c r="N347" s="247">
        <v>7</v>
      </c>
      <c r="O347" s="247">
        <v>5</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11</v>
      </c>
      <c r="M349" s="247">
        <v>29</v>
      </c>
      <c r="N349" s="247">
        <v>10</v>
      </c>
      <c r="O349" s="247">
        <v>12</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36</v>
      </c>
      <c r="M350" s="247">
        <v>56</v>
      </c>
      <c r="N350" s="247">
        <v>37</v>
      </c>
      <c r="O350" s="247">
        <v>57</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718</v>
      </c>
      <c r="M359" s="247">
        <v>894</v>
      </c>
      <c r="N359" s="247">
        <v>425</v>
      </c>
      <c r="O359" s="247">
        <v>202</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699</v>
      </c>
      <c r="M360" s="247">
        <v>850</v>
      </c>
      <c r="N360" s="247">
        <v>404</v>
      </c>
      <c r="O360" s="247">
        <v>176</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7</v>
      </c>
      <c r="N361" s="247">
        <v>4</v>
      </c>
      <c r="O361" s="247">
        <v>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37</v>
      </c>
      <c r="N362" s="247">
        <v>17</v>
      </c>
      <c r="O362" s="247">
        <v>25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366</v>
      </c>
      <c r="M395" s="242" t="s">
        <v>367</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119</v>
      </c>
      <c r="D400" s="297"/>
      <c r="E400" s="297"/>
      <c r="F400" s="297"/>
      <c r="G400" s="297"/>
      <c r="H400" s="298"/>
      <c r="I400" s="361"/>
      <c r="J400" s="193" t="str">
        <f t="shared" si="61"/>
        <v>未確認</v>
      </c>
      <c r="K400" s="276" t="str">
        <f t="shared" si="62"/>
        <v>※</v>
      </c>
      <c r="L400" s="277">
        <v>1192</v>
      </c>
      <c r="M400" s="251">
        <v>1432</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v>0</v>
      </c>
      <c r="M406" s="251">
        <v>0</v>
      </c>
      <c r="N406" s="251">
        <v>0</v>
      </c>
      <c r="O406" s="251" t="s">
        <v>378</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121</v>
      </c>
      <c r="D409" s="297"/>
      <c r="E409" s="297"/>
      <c r="F409" s="297"/>
      <c r="G409" s="297"/>
      <c r="H409" s="298"/>
      <c r="I409" s="361"/>
      <c r="J409" s="193" t="str">
        <f t="shared" si="61"/>
        <v>未確認</v>
      </c>
      <c r="K409" s="276" t="str">
        <f t="shared" si="62"/>
        <v>※</v>
      </c>
      <c r="L409" s="277">
        <v>0</v>
      </c>
      <c r="M409" s="251">
        <v>0</v>
      </c>
      <c r="N409" s="251">
        <v>0</v>
      </c>
      <c r="O409" s="251">
        <v>664</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t="s">
        <v>378</v>
      </c>
      <c r="M444" s="251" t="s">
        <v>378</v>
      </c>
      <c r="N444" s="251" t="s">
        <v>378</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921</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120</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427</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428</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429</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431</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432</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433</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434</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435</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436</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437</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438</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439</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440</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441</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443</v>
      </c>
      <c r="B479" s="1"/>
      <c r="C479" s="317" t="s">
        <v>444</v>
      </c>
      <c r="D479" s="318"/>
      <c r="E479" s="318"/>
      <c r="F479" s="318"/>
      <c r="G479" s="318"/>
      <c r="H479" s="319"/>
      <c r="I479" s="341" t="s">
        <v>445</v>
      </c>
      <c r="J479" s="93" t="str">
        <f>IF(SUM(L479:BS479)=0,IF(COUNTIF(L479:BS479,"未確認")&gt;0,"未確認",IF(COUNTIF(L479:BS479,"~*")&gt;0,"*",SUM(L479:BS479))),SUM(L479:BS479))</f>
        <v>未確認</v>
      </c>
      <c r="K479" s="151" t="str">
        <f ref="K479:K486" t="shared" si="70">IF(OR(COUNTIF(L479:BS479,"未確認")&gt;0,COUNTIF(L479:BS479,"*")&gt;0),"※","")</f>
        <v>※</v>
      </c>
      <c r="L479" s="94">
        <v>528</v>
      </c>
      <c r="M479" s="251">
        <v>346</v>
      </c>
      <c r="N479" s="251" t="s">
        <v>378</v>
      </c>
      <c r="O479" s="251" t="s">
        <v>378</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t="s">
        <v>378</v>
      </c>
      <c r="O480" s="251" t="s">
        <v>378</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v>287</v>
      </c>
      <c r="M481" s="251">
        <v>0</v>
      </c>
      <c r="N481" s="251" t="s">
        <v>378</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378</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t="s">
        <v>378</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t="s">
        <v>378</v>
      </c>
      <c r="M486" s="251" t="s">
        <v>378</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378</v>
      </c>
      <c r="M487" s="251" t="s">
        <v>378</v>
      </c>
      <c r="N487" s="251" t="s">
        <v>378</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378</v>
      </c>
      <c r="M488" s="251">
        <v>360</v>
      </c>
      <c r="N488" s="251" t="s">
        <v>378</v>
      </c>
      <c r="O488" s="251" t="s">
        <v>378</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t="s">
        <v>378</v>
      </c>
      <c r="M489" s="251">
        <v>0</v>
      </c>
      <c r="N489" s="251">
        <v>0</v>
      </c>
      <c r="O489" s="251" t="s">
        <v>378</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t="s">
        <v>378</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v>319</v>
      </c>
      <c r="M492" s="251" t="s">
        <v>378</v>
      </c>
      <c r="N492" s="251">
        <v>0</v>
      </c>
      <c r="O492" s="251" t="s">
        <v>378</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t="s">
        <v>378</v>
      </c>
      <c r="M493" s="251">
        <v>0</v>
      </c>
      <c r="N493" s="251">
        <v>0</v>
      </c>
      <c r="O493" s="251" t="s">
        <v>378</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v>255</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t="s">
        <v>378</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t="s">
        <v>378</v>
      </c>
      <c r="M499" s="251" t="s">
        <v>378</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t="s">
        <v>378</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378</v>
      </c>
      <c r="M501" s="251" t="s">
        <v>378</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t="s">
        <v>378</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t="s">
        <v>378</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t="s">
        <v>378</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t="s">
        <v>378</v>
      </c>
      <c r="M515" s="251" t="s">
        <v>378</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378</v>
      </c>
      <c r="M516" s="251" t="s">
        <v>378</v>
      </c>
      <c r="N516" s="251" t="s">
        <v>378</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378</v>
      </c>
      <c r="M519" s="251" t="s">
        <v>378</v>
      </c>
      <c r="N519" s="251" t="s">
        <v>378</v>
      </c>
      <c r="O519" s="251" t="s">
        <v>378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t="s">
        <v>378</v>
      </c>
      <c r="M521" s="251" t="s">
        <v>378</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t="s">
        <v>378</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t="s">
        <v>378</v>
      </c>
      <c r="M544" s="251" t="s">
        <v>378</v>
      </c>
      <c r="N544" s="251" t="s">
        <v>378</v>
      </c>
      <c r="O544" s="251" t="s">
        <v>378</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378</v>
      </c>
      <c r="M548" s="251" t="s">
        <v>378</v>
      </c>
      <c r="N548" s="251">
        <v>229</v>
      </c>
      <c r="O548" s="251">
        <v>208</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602</v>
      </c>
      <c r="M575" s="258" t="s">
        <v>602</v>
      </c>
      <c r="N575" s="258" t="s">
        <v>602</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39.3</v>
      </c>
      <c r="M577" s="252">
        <v>43.4</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24</v>
      </c>
      <c r="M578" s="252">
        <v>30.4</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15.9</v>
      </c>
      <c r="M579" s="252">
        <v>18.9</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10.6</v>
      </c>
      <c r="M580" s="252">
        <v>15.2</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25.3</v>
      </c>
      <c r="M581" s="252">
        <v>9.4</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36.9</v>
      </c>
      <c r="M582" s="252">
        <v>29.7</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16.2</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4.5</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3</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2.2</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1</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4.2</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t="s">
        <v>378</v>
      </c>
      <c r="M604" s="251">
        <v>321</v>
      </c>
      <c r="N604" s="251">
        <v>0</v>
      </c>
      <c r="O604" s="251" t="s">
        <v>378</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378</v>
      </c>
      <c r="M605" s="251" t="s">
        <v>378</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v>247</v>
      </c>
      <c r="M607" s="251">
        <v>442</v>
      </c>
      <c r="N607" s="251" t="s">
        <v>378</v>
      </c>
      <c r="O607" s="251" t="s">
        <v>378</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t="s">
        <v>378</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4017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389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5236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672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1262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378</v>
      </c>
      <c r="M614" s="251" t="s">
        <v>378</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t="s">
        <v>378</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378</v>
      </c>
      <c r="M616" s="251" t="s">
        <v>378</v>
      </c>
      <c r="N616" s="251">
        <v>0</v>
      </c>
      <c r="O616" s="251" t="s">
        <v>378</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378</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378</v>
      </c>
      <c r="M629" s="251">
        <v>234</v>
      </c>
      <c r="N629" s="251">
        <v>385</v>
      </c>
      <c r="O629" s="251" t="s">
        <v>378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0</v>
      </c>
      <c r="N635" s="251">
        <v>668</v>
      </c>
      <c r="O635" s="251">
        <v>243</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t="s">
        <v>378</v>
      </c>
      <c r="M637" s="251" t="s">
        <v>378</v>
      </c>
      <c r="N637" s="251">
        <v>0</v>
      </c>
      <c r="O637" s="251" t="s">
        <v>378</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378</v>
      </c>
      <c r="M638" s="251" t="s">
        <v>378</v>
      </c>
      <c r="N638" s="251" t="s">
        <v>378</v>
      </c>
      <c r="O638" s="251" t="s">
        <v>378</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378</v>
      </c>
      <c r="M639" s="251" t="s">
        <v>378</v>
      </c>
      <c r="N639" s="251" t="s">
        <v>378</v>
      </c>
      <c r="O639" s="251" t="s">
        <v>378</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t="s">
        <v>378</v>
      </c>
      <c r="M640" s="251" t="s">
        <v>378</v>
      </c>
      <c r="N640" s="251">
        <v>0</v>
      </c>
      <c r="O640" s="251" t="s">
        <v>378</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t="s">
        <v>378</v>
      </c>
      <c r="M641" s="251">
        <v>0</v>
      </c>
      <c r="N641" s="251" t="s">
        <v>378</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378</v>
      </c>
      <c r="M649" s="251" t="s">
        <v>378</v>
      </c>
      <c r="N649" s="251" t="s">
        <v>378</v>
      </c>
      <c r="O649" s="251" t="s">
        <v>378</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488</v>
      </c>
      <c r="M650" s="251">
        <v>588</v>
      </c>
      <c r="N650" s="251" t="s">
        <v>378</v>
      </c>
      <c r="O650" s="251" t="s">
        <v>378</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t="s">
        <v>378</v>
      </c>
      <c r="M651" s="251">
        <v>372</v>
      </c>
      <c r="N651" s="251" t="s">
        <v>378</v>
      </c>
      <c r="O651" s="251" t="s">
        <v>378</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t="s">
        <v>378</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378</v>
      </c>
      <c r="M653" s="251" t="s">
        <v>378</v>
      </c>
      <c r="N653" s="251" t="s">
        <v>378</v>
      </c>
      <c r="O653" s="251" t="s">
        <v>378</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378</v>
      </c>
      <c r="M654" s="251" t="s">
        <v>378</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t="s">
        <v>378</v>
      </c>
      <c r="M655" s="251" t="s">
        <v>378</v>
      </c>
      <c r="N655" s="251" t="s">
        <v>378</v>
      </c>
      <c r="O655" s="251" t="s">
        <v>378</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v>0</v>
      </c>
      <c r="M656" s="251" t="s">
        <v>378</v>
      </c>
      <c r="N656" s="251">
        <v>0</v>
      </c>
      <c r="O656" s="251" t="s">
        <v>378</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470</v>
      </c>
      <c r="M664" s="251">
        <v>451</v>
      </c>
      <c r="N664" s="251">
        <v>307</v>
      </c>
      <c r="O664" s="251">
        <v>335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t="s">
        <v>378</v>
      </c>
      <c r="M666" s="251" t="s">
        <v>378</v>
      </c>
      <c r="N666" s="251" t="s">
        <v>378</v>
      </c>
      <c r="O666" s="251" t="s">
        <v>378</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t="s">
        <v>378</v>
      </c>
      <c r="M667" s="251" t="s">
        <v>378</v>
      </c>
      <c r="N667" s="251" t="s">
        <v>378</v>
      </c>
      <c r="O667" s="251" t="s">
        <v>378</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359</v>
      </c>
      <c r="M668" s="251" t="s">
        <v>378</v>
      </c>
      <c r="N668" s="251" t="s">
        <v>378</v>
      </c>
      <c r="O668" s="251" t="s">
        <v>378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t="s">
        <v>378</v>
      </c>
      <c r="M669" s="251" t="s">
        <v>378</v>
      </c>
      <c r="N669" s="251" t="s">
        <v>378</v>
      </c>
      <c r="O669" s="251" t="s">
        <v>378</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t="s">
        <v>378</v>
      </c>
      <c r="M671" s="251" t="s">
        <v>378</v>
      </c>
      <c r="N671" s="251" t="s">
        <v>378</v>
      </c>
      <c r="O671" s="251" t="s">
        <v>378</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401</v>
      </c>
      <c r="M673" s="251">
        <v>370</v>
      </c>
      <c r="N673" s="251">
        <v>278</v>
      </c>
      <c r="O673" s="251" t="s">
        <v>378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369</v>
      </c>
      <c r="M675" s="251">
        <v>339</v>
      </c>
      <c r="N675" s="251">
        <v>208</v>
      </c>
      <c r="O675" s="251" t="s">
        <v>378</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39</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718</v>
      </c>
      <c r="M688" s="245">
        <v>894</v>
      </c>
      <c r="N688" s="245">
        <v>425</v>
      </c>
      <c r="O688" s="245">
        <v>202</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309</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378</v>
      </c>
      <c r="M713" s="251" t="s">
        <v>378</v>
      </c>
      <c r="N713" s="251" t="s">
        <v>378</v>
      </c>
      <c r="O713" s="251" t="s">
        <v>378</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378</v>
      </c>
      <c r="M722" s="251" t="s">
        <v>378</v>
      </c>
      <c r="N722" s="251">
        <v>0</v>
      </c>
      <c r="O722" s="251" t="s">
        <v>378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