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codeName="ThisWorkbook" defaultThemeVersion="166925"/>
  <mc:AlternateContent xmlns:mc="http://schemas.openxmlformats.org/markup-compatibility/2006">
    <mc:Choice Requires="x15">
      <x15ac:absPath xmlns:x15ac="http://schemas.microsoft.com/office/spreadsheetml/2010/11/ac" url="\\divfs\所属用ファイルサーバ\04100\就労支援班\★工賃向上・就労系事業所担当フォルダ\Ｒ６\02報酬改定・様式改定\様式改訂20241107★\"/>
    </mc:Choice>
  </mc:AlternateContent>
  <xr:revisionPtr revIDLastSave="0" documentId="13_ncr:1_{04A5E945-6DB5-4C6F-B127-0EFE7429439F}" xr6:coauthVersionLast="47" xr6:coauthVersionMax="47" xr10:uidLastSave="{00000000-0000-0000-0000-000000000000}"/>
  <bookViews>
    <workbookView xWindow="-120" yWindow="-120" windowWidth="29040" windowHeight="15840" tabRatio="802" activeTab="1" xr2:uid="{00000000-000D-0000-FFFF-FFFF00000000}"/>
  </bookViews>
  <sheets>
    <sheet name="チェックリスト（就労移行）" sheetId="85" r:id="rId1"/>
    <sheet name="チェックリスト(就労継続支援A型・B型)" sheetId="86" r:id="rId2"/>
    <sheet name="チェックリスト(就労定着)" sheetId="87" r:id="rId3"/>
    <sheet name="新規・更新指定申請書（様式第1号）" sheetId="45" r:id="rId4"/>
    <sheet name="第1号別紙" sheetId="52" r:id="rId5"/>
    <sheet name="指定変更申請書（第１－２号様式）" sheetId="54" r:id="rId6"/>
    <sheet name="変更届出書（様式第２号）" sheetId="83" r:id="rId7"/>
    <sheet name="別紙２勤務形態一覧表（就労移行支援）" sheetId="88" r:id="rId8"/>
    <sheet name="別紙２勤務形態一覧表（認定指定就労移行支援）" sheetId="89" r:id="rId9"/>
    <sheet name="勤務形態一覧表（就労継続支援A型・B型）" sheetId="92" r:id="rId10"/>
    <sheet name="別紙２勤務形態一覧表（就労定着支援）" sheetId="91" r:id="rId11"/>
    <sheet name="付表11（就労移行支援）" sheetId="55" r:id="rId12"/>
    <sheet name="付表11-2（就労移行支援）" sheetId="65" r:id="rId13"/>
    <sheet name=" 付表12（就労継続支援）" sheetId="66" r:id="rId14"/>
    <sheet name="付表12-2（就労継続支援）" sheetId="67" r:id="rId15"/>
    <sheet name="付表13その１（多機能型）" sheetId="68" r:id="rId16"/>
    <sheet name="付表13その２（多機能型）" sheetId="69" r:id="rId17"/>
    <sheet name="付表16-1（就労定着支援）" sheetId="70" r:id="rId18"/>
    <sheet name="付表16-2（就労定着支援）" sheetId="71" r:id="rId19"/>
    <sheet name="参考様式１（平面図）" sheetId="72" r:id="rId20"/>
    <sheet name="参考様式２（設備・備品一覧表）" sheetId="73" r:id="rId21"/>
    <sheet name="参考様式３（経歴書）" sheetId="74" r:id="rId22"/>
    <sheet name="参考様式３－２（サビ管兼務調書）" sheetId="75" r:id="rId23"/>
    <sheet name="参考様式４（実務経験証明書）" sheetId="76" r:id="rId24"/>
    <sheet name="参考様式６（苦情解決のための措置）" sheetId="78" r:id="rId25"/>
    <sheet name="参考様式７（主たる対象者特定の理由）" sheetId="79" r:id="rId26"/>
    <sheet name="参考様式８（誓約書）" sheetId="84" r:id="rId27"/>
    <sheet name="選択肢" sheetId="93" r:id="rId28"/>
  </sheets>
  <externalReferences>
    <externalReference r:id="rId29"/>
    <externalReference r:id="rId30"/>
    <externalReference r:id="rId31"/>
    <externalReference r:id="rId32"/>
    <externalReference r:id="rId33"/>
  </externalReferences>
  <definedNames>
    <definedName name="_____________________________________________________________________kk29">#REF!</definedName>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08">#N/A</definedName>
    <definedName name="__kk06" localSheetId="9">#REF!</definedName>
    <definedName name="__kk06" localSheetId="27">#REF!</definedName>
    <definedName name="__kk06">#REF!</definedName>
    <definedName name="__kk29" localSheetId="9">#REF!</definedName>
    <definedName name="__kk29" localSheetId="27">#REF!</definedName>
    <definedName name="__kk29">#REF!</definedName>
    <definedName name="_Hlk64979326" localSheetId="0">'チェックリスト（就労移行）'!$A$10</definedName>
    <definedName name="_Hlk64979326" localSheetId="1">'チェックリスト(就労継続支援A型・B型)'!$A$10</definedName>
    <definedName name="_Hlk64979326" localSheetId="2">'チェックリスト(就労定着)'!$A$10</definedName>
    <definedName name="_Hlk64981751" localSheetId="0">'チェックリスト（就労移行）'!$A$23</definedName>
    <definedName name="_Hlk64981751" localSheetId="1">'チェックリスト(就労継続支援A型・B型)'!$A$25</definedName>
    <definedName name="_Hlk64981751" localSheetId="2">'チェックリスト(就労定着)'!$A$23</definedName>
    <definedName name="_Hlk64981913" localSheetId="0">'チェックリスト（就労移行）'!$A$25</definedName>
    <definedName name="_Hlk64981913" localSheetId="1">'チェックリスト(就労継続支援A型・B型)'!#REF!</definedName>
    <definedName name="_Hlk64981913" localSheetId="2">'チェックリスト(就労定着)'!$A$25</definedName>
    <definedName name="_kk06" localSheetId="9">#REF!</definedName>
    <definedName name="_kk06" localSheetId="27">#REF!</definedName>
    <definedName name="_kk06">#REF!</definedName>
    <definedName name="_kk1">#REF!</definedName>
    <definedName name="_kk29" localSheetId="9">#REF!</definedName>
    <definedName name="_kk29" localSheetId="27">#REF!</definedName>
    <definedName name="_kk29">#REF!</definedName>
    <definedName name="▼選択してください。">#REF!</definedName>
    <definedName name="②従業者の員数">#REF!</definedName>
    <definedName name="a">#REF!</definedName>
    <definedName name="aa">#REF!</definedName>
    <definedName name="aaaaa">#REF!</definedName>
    <definedName name="aaaaaaaaaaaaa">#REF!</definedName>
    <definedName name="asasasasasasa">#REF!</definedName>
    <definedName name="Avrg" localSheetId="9">#REF!</definedName>
    <definedName name="Avrg" localSheetId="27">#REF!</definedName>
    <definedName name="Avrg">#REF!</definedName>
    <definedName name="avrg1">#REF!</definedName>
    <definedName name="chiba">#REF!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aihyoFurigana">#REF!</definedName>
    <definedName name="DaihyoJyusho">#REF!</definedName>
    <definedName name="DaihyoShimei">#REF!</definedName>
    <definedName name="DaihyoShokumei">#REF!</definedName>
    <definedName name="DaihyoYubin">#REF!</definedName>
    <definedName name="e">#REF!</definedName>
    <definedName name="houjin">#REF!</definedName>
    <definedName name="HoujinShokatsu">#REF!</definedName>
    <definedName name="HoujinSyubetsu">#REF!</definedName>
    <definedName name="HoujinSyubetu">#REF!</definedName>
    <definedName name="i">#REF!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#REF!</definedName>
    <definedName name="ｋ">#N/A</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nn">#REF!</definedName>
    <definedName name="o">#REF!</definedName>
    <definedName name="_xlnm.Print_Area" localSheetId="13">' 付表12（就労継続支援）'!$A$1:$Q$62</definedName>
    <definedName name="_xlnm.Print_Area" localSheetId="0">'チェックリスト（就労移行）'!$A$1:$AC$175</definedName>
    <definedName name="_xlnm.Print_Area" localSheetId="1">'チェックリスト(就労継続支援A型・B型)'!$A$1:$AC$175</definedName>
    <definedName name="_xlnm.Print_Area" localSheetId="2">'チェックリスト(就労定着)'!$A$1:$AD$184</definedName>
    <definedName name="_xlnm.Print_Area" localSheetId="9">'勤務形態一覧表（就労継続支援A型・B型）'!$A$1:$AN$80</definedName>
    <definedName name="_xlnm.Print_Area" localSheetId="21">'参考様式３（経歴書）'!$A$1:$I$41</definedName>
    <definedName name="_xlnm.Print_Area" localSheetId="22">'参考様式３－２（サビ管兼務調書）'!$A$1:$G$27</definedName>
    <definedName name="_xlnm.Print_Area" localSheetId="5">'指定変更申請書（第１－２号様式）'!$A$1:$Y$68</definedName>
    <definedName name="_xlnm.Print_Area" localSheetId="3">'新規・更新指定申請書（様式第1号）'!$A$1:$U$52</definedName>
    <definedName name="_xlnm.Print_Area" localSheetId="12">'付表11-2（就労移行支援）'!$A$1:$Q$49</definedName>
    <definedName name="_xlnm.Print_Area" localSheetId="14">'付表12-2（就労継続支援）'!$A$1:$Q$49</definedName>
    <definedName name="_xlnm.Print_Area" localSheetId="15">'付表13その１（多機能型）'!$A$1:$S$63</definedName>
    <definedName name="_xlnm.Print_Area" localSheetId="16">'付表13その２（多機能型）'!$A$1:$T$60</definedName>
    <definedName name="_xlnm.Print_Area" localSheetId="17">'付表16-1（就労定着支援）'!$A$1:$Z$42</definedName>
    <definedName name="_xlnm.Print_Area" localSheetId="7">'別紙２勤務形態一覧表（就労移行支援）'!$A$1:$AN$79</definedName>
    <definedName name="_xlnm.Print_Area" localSheetId="10">'別紙２勤務形態一覧表（就労定着支援）'!$A$1:$AN$79</definedName>
    <definedName name="_xlnm.Print_Area" localSheetId="8">'別紙２勤務形態一覧表（認定指定就労移行支援）'!$A$1:$AN$79</definedName>
    <definedName name="q">#REF!</definedName>
    <definedName name="qq">#REF!</definedName>
    <definedName name="qwerty">#REF!</definedName>
    <definedName name="Roman_01" localSheetId="9">#REF!</definedName>
    <definedName name="Roman_01" localSheetId="27">#REF!</definedName>
    <definedName name="Roman_01" localSheetId="6">#REF!</definedName>
    <definedName name="Roman_01">#REF!</definedName>
    <definedName name="Roman_02">#REF!</definedName>
    <definedName name="Roman_03" localSheetId="9">#REF!</definedName>
    <definedName name="Roman_03" localSheetId="27">#REF!</definedName>
    <definedName name="Roman_03" localSheetId="6">#REF!</definedName>
    <definedName name="Roman_03">#REF!</definedName>
    <definedName name="Roman_04" localSheetId="9">#REF!</definedName>
    <definedName name="Roman_04" localSheetId="27">#REF!</definedName>
    <definedName name="Roman_04" localSheetId="6">#REF!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#REF!</definedName>
    <definedName name="SasekiFuri">#REF!</definedName>
    <definedName name="SasekiJyusyo">#REF!</definedName>
    <definedName name="SasekiShimei">#REF!</definedName>
    <definedName name="SasekiYubin">#REF!</definedName>
    <definedName name="sdsgfsgfs">#REF!</definedName>
    <definedName name="serv">#REF!</definedName>
    <definedName name="serv_">#REF!</definedName>
    <definedName name="Serv_LIST">#REF!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S">#REF!</definedName>
    <definedName name="ssss">#REF!</definedName>
    <definedName name="sssss">#REF!</definedName>
    <definedName name="ssssssssss">#REF!</definedName>
    <definedName name="startNo">[1]main!#REF!</definedName>
    <definedName name="startNumber">[1]main!#REF!</definedName>
    <definedName name="swwww">#REF!</definedName>
    <definedName name="t">#REF!</definedName>
    <definedName name="ｔａｂｉｅ＿04" localSheetId="9">#REF!</definedName>
    <definedName name="ｔａｂｉｅ＿04" localSheetId="27">#REF!</definedName>
    <definedName name="ｔａｂｉｅ＿04">#REF!</definedName>
    <definedName name="table_03" localSheetId="6">#REF!</definedName>
    <definedName name="table_03">#REF!</definedName>
    <definedName name="table_06">#REF!</definedName>
    <definedName name="table2_3">#REF!</definedName>
    <definedName name="tanaka">#REF!</definedName>
    <definedName name="tanaka1">#REF!</definedName>
    <definedName name="tanaka2">#REF!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u">#REF!</definedName>
    <definedName name="w">#REF!</definedName>
    <definedName name="ww">#REF!</definedName>
    <definedName name="wwwwwwww">#REF!</definedName>
    <definedName name="xx">#REF!</definedName>
    <definedName name="xxx">#REF!</definedName>
    <definedName name="y">#REF!</definedName>
    <definedName name="yokohama">#REF!</definedName>
    <definedName name="z">#REF!</definedName>
    <definedName name="ア">#REF!</definedName>
    <definedName name="あ">#REF!</definedName>
    <definedName name="アアアア">#REF!</definedName>
    <definedName name="ああああああああああああ">#REF!</definedName>
    <definedName name="あいう">#REF!</definedName>
    <definedName name="こ">#REF!</definedName>
    <definedName name="サービス種別">[2]サービス種類一覧!$B$4:$B$20</definedName>
    <definedName name="サービス種類">#REF!</definedName>
    <definedName name="サービス名">#N/A</definedName>
    <definedName name="サービス名称">#N/A</definedName>
    <definedName name="だだ">#N/A</definedName>
    <definedName name="っっｋ">#N/A</definedName>
    <definedName name="っっっっｌ">#N/A</definedName>
    <definedName name="医療型障害児入所施設">選択肢!$B$31:$J$31</definedName>
    <definedName name="一般相談支援事業">選択肢!$B$21:$J$21</definedName>
    <definedName name="確認">#N/A</definedName>
    <definedName name="看護時間">#REF!</definedName>
    <definedName name="機能訓練">選択肢!$B$16:$J$16</definedName>
    <definedName name="居宅介護">選択肢!$B$2:$D$2</definedName>
    <definedName name="居宅介護・重度訪問介護・同行援護・行動援護">選択肢!$B$2:$J$2</definedName>
    <definedName name="居宅訪問型児童発達支援">選択肢!$B$29:$J$29</definedName>
    <definedName name="共同生活援助">選択肢!$B$12:$J$12</definedName>
    <definedName name="共同生活援助・介護サービス包括型">選択肢!$B$12:$J$12</definedName>
    <definedName name="共同生活援助・外部サービス利用型">選択肢!$B$13:$J$13</definedName>
    <definedName name="共同生活援助・日中サービス支援型">選択肢!$B$14:$J$14</definedName>
    <definedName name="行動援護">選択肢!$B$5:$D$5</definedName>
    <definedName name="児童発達支援・児童発達支援センターであるもの">選択肢!$B$27:$K$27</definedName>
    <definedName name="児童発達支援・主として重症心身障害児を対象とする場合">選択肢!$B$26:$J$26</definedName>
    <definedName name="児童発達支援・放課後等デイサービス">選択肢!$B$25:$J$25</definedName>
    <definedName name="自立生活援助">選択肢!$B$23:$J$23</definedName>
    <definedName name="種類">[3]サービス種類一覧!$A$4:$A$20</definedName>
    <definedName name="就労移行支援">選択肢!$B$18:$J$18</definedName>
    <definedName name="就労継続支援Ａ型">選択肢!$B$20:$J$20</definedName>
    <definedName name="就労継続支援Ａ型・B型">選択肢!$B$20:$J$20</definedName>
    <definedName name="就労継続支援Ｂ型" localSheetId="9">[5]選択肢!#REF!</definedName>
    <definedName name="就労継続支援Ｂ型" localSheetId="27">選択肢!#REF!</definedName>
    <definedName name="就労継続支援Ｂ型">[4]選択肢!#REF!</definedName>
    <definedName name="就労定着支援">選択肢!$B$22:$J$22</definedName>
    <definedName name="重度障害者等包括支援">選択肢!$B$11:$J$11</definedName>
    <definedName name="重度訪問介護">選択肢!$B$3:$D$3</definedName>
    <definedName name="障害者支援施設">選択肢!$B$15:$L$15</definedName>
    <definedName name="食事" localSheetId="9">#REF!</definedName>
    <definedName name="食事" localSheetId="27">#REF!</definedName>
    <definedName name="食事">#REF!</definedName>
    <definedName name="生活介護">選択肢!$B$7:$J$7</definedName>
    <definedName name="生活訓練">選択肢!$B$17:$J$17</definedName>
    <definedName name="体制等状況一覧">#REF!</definedName>
    <definedName name="短期入所・空床利用型">選択肢!$B$9:$J$9</definedName>
    <definedName name="短期入所・単独型">選択肢!$B$10:$J$10</definedName>
    <definedName name="短期入所・併設型">選択肢!$B$8:$J$8</definedName>
    <definedName name="町っ油" localSheetId="9">#REF!</definedName>
    <definedName name="町っ油" localSheetId="27">#REF!</definedName>
    <definedName name="町っ油">#REF!</definedName>
    <definedName name="同行援護">選択肢!$B$4:$D$4</definedName>
    <definedName name="特定相談支援・障害児相談支援">選択肢!$B$24:$J$24</definedName>
    <definedName name="認定指定就労移行支援">選択肢!$B$19:$E$19</definedName>
    <definedName name="福祉型障害児入所施設">選択肢!$B$30:$K$30</definedName>
    <definedName name="保育所等訪問支援">選択肢!$B$28:$J$28</definedName>
    <definedName name="利用日数記入例" localSheetId="9">#REF!</definedName>
    <definedName name="利用日数記入例" localSheetId="27">#REF!</definedName>
    <definedName name="利用日数記入例">#REF!</definedName>
    <definedName name="療養介護">選択肢!$B$6:$J$6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A50" i="92" l="1"/>
  <c r="AA49" i="92"/>
  <c r="AL47" i="92"/>
  <c r="AL51" i="92" s="1"/>
  <c r="AG47" i="92"/>
  <c r="AG51" i="92" s="1"/>
  <c r="AA47" i="92"/>
  <c r="AA51" i="92" s="1"/>
  <c r="U47" i="92"/>
  <c r="U51" i="92" s="1"/>
  <c r="O47" i="92"/>
  <c r="R50" i="92" s="1"/>
  <c r="I47" i="92"/>
  <c r="L50" i="92" s="1"/>
  <c r="E47" i="92"/>
  <c r="F50" i="92" s="1"/>
  <c r="C47" i="92"/>
  <c r="D50" i="92" s="1"/>
  <c r="AJ40" i="92"/>
  <c r="AJ39" i="92"/>
  <c r="AL39" i="92" s="1"/>
  <c r="AJ31" i="92"/>
  <c r="AI31" i="92"/>
  <c r="AH31" i="92"/>
  <c r="AG31" i="92"/>
  <c r="AF31" i="92"/>
  <c r="AE31" i="92"/>
  <c r="AD31" i="92"/>
  <c r="AC31" i="92"/>
  <c r="AB31" i="92"/>
  <c r="AA31" i="92"/>
  <c r="Z31" i="92"/>
  <c r="Y31" i="92"/>
  <c r="X31" i="92"/>
  <c r="W31" i="92"/>
  <c r="V31" i="92"/>
  <c r="U31" i="92"/>
  <c r="T31" i="92"/>
  <c r="S31" i="92"/>
  <c r="R31" i="92"/>
  <c r="Q31" i="92"/>
  <c r="P31" i="92"/>
  <c r="O31" i="92"/>
  <c r="N31" i="92"/>
  <c r="M31" i="92"/>
  <c r="AK31" i="92" s="1"/>
  <c r="AL31" i="92" s="1"/>
  <c r="L31" i="92"/>
  <c r="K31" i="92"/>
  <c r="J31" i="92"/>
  <c r="I31" i="92"/>
  <c r="H31" i="92"/>
  <c r="G31" i="92"/>
  <c r="F31" i="92"/>
  <c r="AL30" i="92"/>
  <c r="AK30" i="92"/>
  <c r="AK29" i="92"/>
  <c r="AL29" i="92" s="1"/>
  <c r="AK28" i="92"/>
  <c r="AL28" i="92" s="1"/>
  <c r="AK27" i="92"/>
  <c r="AL27" i="92" s="1"/>
  <c r="AL26" i="92"/>
  <c r="AK26" i="92"/>
  <c r="AK25" i="92"/>
  <c r="AL25" i="92" s="1"/>
  <c r="AK24" i="92"/>
  <c r="AL24" i="92" s="1"/>
  <c r="AK23" i="92"/>
  <c r="AL23" i="92" s="1"/>
  <c r="AL22" i="92"/>
  <c r="AK22" i="92"/>
  <c r="AK21" i="92"/>
  <c r="AL21" i="92" s="1"/>
  <c r="AK20" i="92"/>
  <c r="AL20" i="92" s="1"/>
  <c r="AK19" i="92"/>
  <c r="AL19" i="92" s="1"/>
  <c r="AL18" i="92"/>
  <c r="AK18" i="92"/>
  <c r="AK17" i="92"/>
  <c r="AL17" i="92" s="1"/>
  <c r="AK16" i="92"/>
  <c r="AL16" i="92" s="1"/>
  <c r="AK15" i="92"/>
  <c r="AL15" i="92" s="1"/>
  <c r="AL14" i="92"/>
  <c r="AK14" i="92"/>
  <c r="AK13" i="92"/>
  <c r="AL13" i="92" s="1"/>
  <c r="AK12" i="92"/>
  <c r="AL12" i="92" s="1"/>
  <c r="AK11" i="92"/>
  <c r="AL11" i="92" s="1"/>
  <c r="AG10" i="92"/>
  <c r="AF10" i="92"/>
  <c r="AE10" i="92"/>
  <c r="AD10" i="92"/>
  <c r="AC10" i="92"/>
  <c r="AB10" i="92"/>
  <c r="AA10" i="92"/>
  <c r="Z10" i="92"/>
  <c r="Y10" i="92"/>
  <c r="X10" i="92"/>
  <c r="W10" i="92"/>
  <c r="V10" i="92"/>
  <c r="U10" i="92"/>
  <c r="T10" i="92"/>
  <c r="S10" i="92"/>
  <c r="R10" i="92"/>
  <c r="Q10" i="92"/>
  <c r="P10" i="92"/>
  <c r="O10" i="92"/>
  <c r="N10" i="92"/>
  <c r="M10" i="92"/>
  <c r="L10" i="92"/>
  <c r="K10" i="92"/>
  <c r="J10" i="92"/>
  <c r="I10" i="92"/>
  <c r="H10" i="92"/>
  <c r="G10" i="92"/>
  <c r="F10" i="92"/>
  <c r="AI10" i="92" s="1"/>
  <c r="AJ9" i="92"/>
  <c r="AG9" i="92"/>
  <c r="AF9" i="92"/>
  <c r="AE9" i="92"/>
  <c r="AD9" i="92"/>
  <c r="AC9" i="92"/>
  <c r="AB9" i="92"/>
  <c r="AA9" i="92"/>
  <c r="Z9" i="92"/>
  <c r="Y9" i="92"/>
  <c r="X9" i="92"/>
  <c r="W9" i="92"/>
  <c r="V9" i="92"/>
  <c r="U9" i="92"/>
  <c r="T9" i="92"/>
  <c r="S9" i="92"/>
  <c r="R9" i="92"/>
  <c r="Q9" i="92"/>
  <c r="P9" i="92"/>
  <c r="O9" i="92"/>
  <c r="N9" i="92"/>
  <c r="M9" i="92"/>
  <c r="L9" i="92"/>
  <c r="K9" i="92"/>
  <c r="J9" i="92"/>
  <c r="I9" i="92"/>
  <c r="H9" i="92"/>
  <c r="G9" i="92"/>
  <c r="F9" i="92"/>
  <c r="AH9" i="92" s="1"/>
  <c r="AL46" i="91"/>
  <c r="AL50" i="91" s="1"/>
  <c r="AG46" i="91"/>
  <c r="AG50" i="91" s="1"/>
  <c r="AA46" i="91"/>
  <c r="AA50" i="91" s="1"/>
  <c r="U46" i="91"/>
  <c r="U50" i="91" s="1"/>
  <c r="O46" i="91"/>
  <c r="R49" i="91" s="1"/>
  <c r="I46" i="91"/>
  <c r="L49" i="91" s="1"/>
  <c r="E46" i="91"/>
  <c r="F49" i="91" s="1"/>
  <c r="C46" i="91"/>
  <c r="D49" i="91" s="1"/>
  <c r="AJ39" i="91"/>
  <c r="AJ38" i="91"/>
  <c r="AL38" i="91" s="1"/>
  <c r="AJ31" i="91"/>
  <c r="AI31" i="91"/>
  <c r="AH31" i="91"/>
  <c r="AG31" i="91"/>
  <c r="AF31" i="91"/>
  <c r="AE31" i="91"/>
  <c r="AD31" i="91"/>
  <c r="AC31" i="91"/>
  <c r="AB31" i="91"/>
  <c r="AA31" i="91"/>
  <c r="Z31" i="91"/>
  <c r="Y31" i="91"/>
  <c r="X31" i="91"/>
  <c r="W31" i="91"/>
  <c r="V31" i="91"/>
  <c r="U31" i="91"/>
  <c r="T31" i="91"/>
  <c r="S31" i="91"/>
  <c r="R31" i="91"/>
  <c r="Q31" i="91"/>
  <c r="P31" i="91"/>
  <c r="O31" i="91"/>
  <c r="N31" i="91"/>
  <c r="M31" i="91"/>
  <c r="L31" i="91"/>
  <c r="K31" i="91"/>
  <c r="J31" i="91"/>
  <c r="I31" i="91"/>
  <c r="H31" i="91"/>
  <c r="G31" i="91"/>
  <c r="F31" i="91"/>
  <c r="AK31" i="91" s="1"/>
  <c r="AL31" i="91" s="1"/>
  <c r="AK30" i="91"/>
  <c r="AL30" i="91" s="1"/>
  <c r="AL29" i="91"/>
  <c r="AK29" i="91"/>
  <c r="AL28" i="91"/>
  <c r="AK28" i="91"/>
  <c r="AK27" i="91"/>
  <c r="AL27" i="91" s="1"/>
  <c r="AK26" i="91"/>
  <c r="AL26" i="91" s="1"/>
  <c r="AL25" i="91"/>
  <c r="AK25" i="91"/>
  <c r="AL24" i="91"/>
  <c r="AK24" i="91"/>
  <c r="AL23" i="91"/>
  <c r="AK23" i="91"/>
  <c r="AK22" i="91"/>
  <c r="AL22" i="91" s="1"/>
  <c r="AL21" i="91"/>
  <c r="AK21" i="91"/>
  <c r="AL20" i="91"/>
  <c r="AK20" i="91"/>
  <c r="AL19" i="91"/>
  <c r="AK19" i="91"/>
  <c r="AK18" i="91"/>
  <c r="AL18" i="91" s="1"/>
  <c r="AL17" i="91"/>
  <c r="AK17" i="91"/>
  <c r="AL16" i="91"/>
  <c r="AK16" i="91"/>
  <c r="AL15" i="91"/>
  <c r="AK15" i="91"/>
  <c r="AK14" i="91"/>
  <c r="AL14" i="91" s="1"/>
  <c r="AL13" i="91"/>
  <c r="AK13" i="91"/>
  <c r="AL12" i="91"/>
  <c r="AK12" i="91"/>
  <c r="AL11" i="91"/>
  <c r="AK11" i="91"/>
  <c r="AG10" i="91"/>
  <c r="AF10" i="91"/>
  <c r="AE10" i="91"/>
  <c r="AD10" i="91"/>
  <c r="AC10" i="91"/>
  <c r="AB10" i="91"/>
  <c r="AA10" i="91"/>
  <c r="Z10" i="91"/>
  <c r="Y10" i="91"/>
  <c r="X10" i="91"/>
  <c r="W10" i="91"/>
  <c r="V10" i="91"/>
  <c r="U10" i="91"/>
  <c r="T10" i="91"/>
  <c r="S10" i="91"/>
  <c r="R10" i="91"/>
  <c r="Q10" i="91"/>
  <c r="P10" i="91"/>
  <c r="O10" i="91"/>
  <c r="N10" i="91"/>
  <c r="M10" i="91"/>
  <c r="L10" i="91"/>
  <c r="K10" i="91"/>
  <c r="J10" i="91"/>
  <c r="I10" i="91"/>
  <c r="H10" i="91"/>
  <c r="G10" i="91"/>
  <c r="F10" i="91"/>
  <c r="AH10" i="91" s="1"/>
  <c r="AG9" i="91"/>
  <c r="AF9" i="91"/>
  <c r="AE9" i="91"/>
  <c r="AD9" i="91"/>
  <c r="AC9" i="91"/>
  <c r="AB9" i="91"/>
  <c r="AA9" i="91"/>
  <c r="Z9" i="91"/>
  <c r="Y9" i="91"/>
  <c r="X9" i="91"/>
  <c r="W9" i="91"/>
  <c r="V9" i="91"/>
  <c r="U9" i="91"/>
  <c r="T9" i="91"/>
  <c r="S9" i="91"/>
  <c r="R9" i="91"/>
  <c r="Q9" i="91"/>
  <c r="P9" i="91"/>
  <c r="O9" i="91"/>
  <c r="N9" i="91"/>
  <c r="M9" i="91"/>
  <c r="L9" i="91"/>
  <c r="K9" i="91"/>
  <c r="J9" i="91"/>
  <c r="I9" i="91"/>
  <c r="H9" i="91"/>
  <c r="G9" i="91"/>
  <c r="F9" i="91"/>
  <c r="AJ9" i="91" s="1"/>
  <c r="AL50" i="89"/>
  <c r="AG50" i="89"/>
  <c r="AA50" i="89"/>
  <c r="U50" i="89"/>
  <c r="O50" i="89"/>
  <c r="I50" i="89"/>
  <c r="E50" i="89"/>
  <c r="C50" i="89"/>
  <c r="R49" i="89"/>
  <c r="R48" i="89"/>
  <c r="AL46" i="89"/>
  <c r="AM49" i="89" s="1"/>
  <c r="AG46" i="89"/>
  <c r="AJ49" i="89" s="1"/>
  <c r="AA46" i="89"/>
  <c r="AD49" i="89" s="1"/>
  <c r="U46" i="89"/>
  <c r="X49" i="89" s="1"/>
  <c r="O46" i="89"/>
  <c r="O49" i="89" s="1"/>
  <c r="I46" i="89"/>
  <c r="L49" i="89" s="1"/>
  <c r="E46" i="89"/>
  <c r="F49" i="89" s="1"/>
  <c r="C46" i="89"/>
  <c r="D49" i="89" s="1"/>
  <c r="AJ39" i="89"/>
  <c r="AJ38" i="89"/>
  <c r="AL38" i="89" s="1"/>
  <c r="AJ31" i="89"/>
  <c r="AI31" i="89"/>
  <c r="AH31" i="89"/>
  <c r="AG31" i="89"/>
  <c r="AF31" i="89"/>
  <c r="AE31" i="89"/>
  <c r="AD31" i="89"/>
  <c r="AC31" i="89"/>
  <c r="AB31" i="89"/>
  <c r="AA31" i="89"/>
  <c r="Z31" i="89"/>
  <c r="Y31" i="89"/>
  <c r="X31" i="89"/>
  <c r="W31" i="89"/>
  <c r="V31" i="89"/>
  <c r="U31" i="89"/>
  <c r="T31" i="89"/>
  <c r="S31" i="89"/>
  <c r="R31" i="89"/>
  <c r="Q31" i="89"/>
  <c r="P31" i="89"/>
  <c r="O31" i="89"/>
  <c r="N31" i="89"/>
  <c r="M31" i="89"/>
  <c r="L31" i="89"/>
  <c r="K31" i="89"/>
  <c r="J31" i="89"/>
  <c r="I31" i="89"/>
  <c r="H31" i="89"/>
  <c r="G31" i="89"/>
  <c r="F31" i="89"/>
  <c r="AK31" i="89" s="1"/>
  <c r="AL31" i="89" s="1"/>
  <c r="AK30" i="89"/>
  <c r="AL30" i="89" s="1"/>
  <c r="AL29" i="89"/>
  <c r="AK29" i="89"/>
  <c r="AK28" i="89"/>
  <c r="AK27" i="89"/>
  <c r="AK26" i="89"/>
  <c r="AL26" i="89" s="1"/>
  <c r="AL25" i="89"/>
  <c r="AK25" i="89"/>
  <c r="AK24" i="89"/>
  <c r="AK23" i="89"/>
  <c r="AK22" i="89"/>
  <c r="AL22" i="89" s="1"/>
  <c r="AL21" i="89"/>
  <c r="AK21" i="89"/>
  <c r="AK20" i="89"/>
  <c r="AK19" i="89"/>
  <c r="AK18" i="89"/>
  <c r="AL18" i="89" s="1"/>
  <c r="AL17" i="89"/>
  <c r="AK17" i="89"/>
  <c r="AK16" i="89"/>
  <c r="AK15" i="89"/>
  <c r="AK14" i="89"/>
  <c r="AL14" i="89" s="1"/>
  <c r="AL13" i="89"/>
  <c r="AK13" i="89"/>
  <c r="AK12" i="89"/>
  <c r="AK11" i="89"/>
  <c r="AH10" i="89"/>
  <c r="AG10" i="89"/>
  <c r="AF10" i="89"/>
  <c r="AE10" i="89"/>
  <c r="AD10" i="89"/>
  <c r="AC10" i="89"/>
  <c r="AB10" i="89"/>
  <c r="AA10" i="89"/>
  <c r="Z10" i="89"/>
  <c r="Y10" i="89"/>
  <c r="X10" i="89"/>
  <c r="W10" i="89"/>
  <c r="V10" i="89"/>
  <c r="U10" i="89"/>
  <c r="T10" i="89"/>
  <c r="S10" i="89"/>
  <c r="R10" i="89"/>
  <c r="Q10" i="89"/>
  <c r="P10" i="89"/>
  <c r="O10" i="89"/>
  <c r="N10" i="89"/>
  <c r="M10" i="89"/>
  <c r="L10" i="89"/>
  <c r="K10" i="89"/>
  <c r="J10" i="89"/>
  <c r="I10" i="89"/>
  <c r="H10" i="89"/>
  <c r="G10" i="89"/>
  <c r="F10" i="89"/>
  <c r="AJ10" i="89" s="1"/>
  <c r="AG9" i="89"/>
  <c r="AF9" i="89"/>
  <c r="AE9" i="89"/>
  <c r="AD9" i="89"/>
  <c r="AC9" i="89"/>
  <c r="AB9" i="89"/>
  <c r="AA9" i="89"/>
  <c r="Z9" i="89"/>
  <c r="Y9" i="89"/>
  <c r="X9" i="89"/>
  <c r="W9" i="89"/>
  <c r="V9" i="89"/>
  <c r="U9" i="89"/>
  <c r="T9" i="89"/>
  <c r="S9" i="89"/>
  <c r="R9" i="89"/>
  <c r="Q9" i="89"/>
  <c r="P9" i="89"/>
  <c r="O9" i="89"/>
  <c r="N9" i="89"/>
  <c r="M9" i="89"/>
  <c r="L9" i="89"/>
  <c r="K9" i="89"/>
  <c r="J9" i="89"/>
  <c r="I9" i="89"/>
  <c r="H9" i="89"/>
  <c r="G9" i="89"/>
  <c r="F9" i="89"/>
  <c r="AL28" i="89" s="1"/>
  <c r="AD49" i="88"/>
  <c r="F49" i="88"/>
  <c r="AD48" i="88"/>
  <c r="F48" i="88"/>
  <c r="AL46" i="88"/>
  <c r="AL50" i="88" s="1"/>
  <c r="AG46" i="88"/>
  <c r="AG50" i="88" s="1"/>
  <c r="AA46" i="88"/>
  <c r="AA49" i="88" s="1"/>
  <c r="U46" i="88"/>
  <c r="X49" i="88" s="1"/>
  <c r="O46" i="88"/>
  <c r="R49" i="88" s="1"/>
  <c r="I46" i="88"/>
  <c r="I50" i="88" s="1"/>
  <c r="E46" i="88"/>
  <c r="E49" i="88" s="1"/>
  <c r="C46" i="88"/>
  <c r="D49" i="88" s="1"/>
  <c r="AJ39" i="88"/>
  <c r="AL38" i="88"/>
  <c r="I43" i="88" s="1"/>
  <c r="AJ38" i="88"/>
  <c r="AJ31" i="88"/>
  <c r="AI31" i="88"/>
  <c r="AH31" i="88"/>
  <c r="AG31" i="88"/>
  <c r="AF31" i="88"/>
  <c r="AE31" i="88"/>
  <c r="AD31" i="88"/>
  <c r="AC31" i="88"/>
  <c r="AB31" i="88"/>
  <c r="AA31" i="88"/>
  <c r="Z31" i="88"/>
  <c r="Y31" i="88"/>
  <c r="X31" i="88"/>
  <c r="W31" i="88"/>
  <c r="V31" i="88"/>
  <c r="U31" i="88"/>
  <c r="T31" i="88"/>
  <c r="S31" i="88"/>
  <c r="R31" i="88"/>
  <c r="Q31" i="88"/>
  <c r="P31" i="88"/>
  <c r="O31" i="88"/>
  <c r="N31" i="88"/>
  <c r="M31" i="88"/>
  <c r="L31" i="88"/>
  <c r="K31" i="88"/>
  <c r="J31" i="88"/>
  <c r="I31" i="88"/>
  <c r="H31" i="88"/>
  <c r="G31" i="88"/>
  <c r="F31" i="88"/>
  <c r="AK31" i="88" s="1"/>
  <c r="AL31" i="88" s="1"/>
  <c r="AL30" i="88"/>
  <c r="AK30" i="88"/>
  <c r="AL29" i="88"/>
  <c r="AK29" i="88"/>
  <c r="AK28" i="88"/>
  <c r="AL28" i="88" s="1"/>
  <c r="AK27" i="88"/>
  <c r="AL27" i="88" s="1"/>
  <c r="AL26" i="88"/>
  <c r="AK26" i="88"/>
  <c r="AL25" i="88"/>
  <c r="AK25" i="88"/>
  <c r="AK24" i="88"/>
  <c r="AL24" i="88" s="1"/>
  <c r="AK23" i="88"/>
  <c r="AL23" i="88" s="1"/>
  <c r="AL22" i="88"/>
  <c r="AK22" i="88"/>
  <c r="AL21" i="88"/>
  <c r="AK21" i="88"/>
  <c r="AK20" i="88"/>
  <c r="AL20" i="88" s="1"/>
  <c r="AK19" i="88"/>
  <c r="AL19" i="88" s="1"/>
  <c r="AL18" i="88"/>
  <c r="AK18" i="88"/>
  <c r="AL17" i="88"/>
  <c r="AK17" i="88"/>
  <c r="AK16" i="88"/>
  <c r="AL16" i="88" s="1"/>
  <c r="AK15" i="88"/>
  <c r="AL15" i="88" s="1"/>
  <c r="AL14" i="88"/>
  <c r="AK14" i="88"/>
  <c r="AL13" i="88"/>
  <c r="AK13" i="88"/>
  <c r="AK12" i="88"/>
  <c r="AL12" i="88" s="1"/>
  <c r="AK11" i="88"/>
  <c r="AL11" i="88" s="1"/>
  <c r="AG10" i="88"/>
  <c r="AF10" i="88"/>
  <c r="AE10" i="88"/>
  <c r="AD10" i="88"/>
  <c r="AC10" i="88"/>
  <c r="AB10" i="88"/>
  <c r="AA10" i="88"/>
  <c r="Z10" i="88"/>
  <c r="Y10" i="88"/>
  <c r="X10" i="88"/>
  <c r="W10" i="88"/>
  <c r="V10" i="88"/>
  <c r="U10" i="88"/>
  <c r="T10" i="88"/>
  <c r="S10" i="88"/>
  <c r="R10" i="88"/>
  <c r="Q10" i="88"/>
  <c r="P10" i="88"/>
  <c r="O10" i="88"/>
  <c r="N10" i="88"/>
  <c r="M10" i="88"/>
  <c r="L10" i="88"/>
  <c r="K10" i="88"/>
  <c r="J10" i="88"/>
  <c r="I10" i="88"/>
  <c r="H10" i="88"/>
  <c r="G10" i="88"/>
  <c r="F10" i="88"/>
  <c r="AJ10" i="88" s="1"/>
  <c r="AG9" i="88"/>
  <c r="AF9" i="88"/>
  <c r="AE9" i="88"/>
  <c r="AD9" i="88"/>
  <c r="AC9" i="88"/>
  <c r="AB9" i="88"/>
  <c r="AA9" i="88"/>
  <c r="Z9" i="88"/>
  <c r="Y9" i="88"/>
  <c r="X9" i="88"/>
  <c r="W9" i="88"/>
  <c r="V9" i="88"/>
  <c r="U9" i="88"/>
  <c r="T9" i="88"/>
  <c r="S9" i="88"/>
  <c r="R9" i="88"/>
  <c r="Q9" i="88"/>
  <c r="P9" i="88"/>
  <c r="O9" i="88"/>
  <c r="N9" i="88"/>
  <c r="M9" i="88"/>
  <c r="L9" i="88"/>
  <c r="K9" i="88"/>
  <c r="J9" i="88"/>
  <c r="I9" i="88"/>
  <c r="H9" i="88"/>
  <c r="G9" i="88"/>
  <c r="F9" i="88"/>
  <c r="AJ9" i="88" s="1"/>
  <c r="AJ10" i="92" l="1"/>
  <c r="AI9" i="92"/>
  <c r="E44" i="92"/>
  <c r="C44" i="92"/>
  <c r="E49" i="92"/>
  <c r="E50" i="92"/>
  <c r="AH10" i="92"/>
  <c r="C49" i="92"/>
  <c r="U49" i="92"/>
  <c r="C50" i="92"/>
  <c r="U50" i="92"/>
  <c r="C51" i="92"/>
  <c r="D49" i="92"/>
  <c r="X49" i="92"/>
  <c r="X50" i="92"/>
  <c r="E51" i="92"/>
  <c r="I51" i="92"/>
  <c r="F49" i="92"/>
  <c r="AD49" i="92"/>
  <c r="AD50" i="92"/>
  <c r="O51" i="92"/>
  <c r="I49" i="92"/>
  <c r="AG49" i="92"/>
  <c r="I50" i="92"/>
  <c r="AG50" i="92"/>
  <c r="L49" i="92"/>
  <c r="AJ49" i="92"/>
  <c r="AJ50" i="92"/>
  <c r="O49" i="92"/>
  <c r="AL49" i="92"/>
  <c r="O50" i="92"/>
  <c r="AL50" i="92"/>
  <c r="R49" i="92"/>
  <c r="AM49" i="92"/>
  <c r="AM50" i="92"/>
  <c r="C43" i="89"/>
  <c r="E43" i="89"/>
  <c r="E43" i="91"/>
  <c r="C43" i="91"/>
  <c r="O50" i="88"/>
  <c r="I48" i="88"/>
  <c r="AG48" i="88"/>
  <c r="I49" i="88"/>
  <c r="AG49" i="88"/>
  <c r="U50" i="88"/>
  <c r="AH9" i="89"/>
  <c r="AI10" i="89"/>
  <c r="C48" i="89"/>
  <c r="U48" i="89"/>
  <c r="C49" i="89"/>
  <c r="U49" i="89"/>
  <c r="AH9" i="91"/>
  <c r="AI10" i="91"/>
  <c r="C48" i="91"/>
  <c r="U48" i="91"/>
  <c r="C49" i="91"/>
  <c r="U49" i="91"/>
  <c r="C50" i="91"/>
  <c r="C43" i="88"/>
  <c r="L48" i="88"/>
  <c r="AJ48" i="88"/>
  <c r="L49" i="88"/>
  <c r="AJ49" i="88"/>
  <c r="AA50" i="88"/>
  <c r="AI9" i="89"/>
  <c r="D48" i="89"/>
  <c r="X48" i="89"/>
  <c r="AI9" i="91"/>
  <c r="AJ10" i="91"/>
  <c r="D48" i="91"/>
  <c r="X48" i="91"/>
  <c r="X49" i="91"/>
  <c r="E50" i="91"/>
  <c r="AH10" i="88"/>
  <c r="E43" i="88"/>
  <c r="O48" i="88"/>
  <c r="AL48" i="88"/>
  <c r="O49" i="88"/>
  <c r="AL49" i="88"/>
  <c r="AJ9" i="89"/>
  <c r="E48" i="89"/>
  <c r="AA48" i="89"/>
  <c r="E49" i="89"/>
  <c r="AA49" i="89"/>
  <c r="E48" i="91"/>
  <c r="AA48" i="91"/>
  <c r="E49" i="91"/>
  <c r="AA49" i="91"/>
  <c r="I50" i="91"/>
  <c r="AH9" i="88"/>
  <c r="AI10" i="88"/>
  <c r="R48" i="88"/>
  <c r="AM48" i="88"/>
  <c r="AM49" i="88"/>
  <c r="AL11" i="89"/>
  <c r="AL15" i="89"/>
  <c r="AL19" i="89"/>
  <c r="AL23" i="89"/>
  <c r="AL27" i="89"/>
  <c r="F48" i="89"/>
  <c r="AD48" i="89"/>
  <c r="F48" i="91"/>
  <c r="AD48" i="91"/>
  <c r="AD49" i="91"/>
  <c r="O50" i="91"/>
  <c r="AM48" i="89"/>
  <c r="AI9" i="88"/>
  <c r="C48" i="88"/>
  <c r="U48" i="88"/>
  <c r="C49" i="88"/>
  <c r="U49" i="88"/>
  <c r="C50" i="88"/>
  <c r="I48" i="89"/>
  <c r="AG48" i="89"/>
  <c r="I49" i="89"/>
  <c r="AG49" i="89"/>
  <c r="I48" i="91"/>
  <c r="AG48" i="91"/>
  <c r="I49" i="91"/>
  <c r="AG49" i="91"/>
  <c r="D48" i="88"/>
  <c r="X48" i="88"/>
  <c r="E50" i="88"/>
  <c r="AL12" i="89"/>
  <c r="AL16" i="89"/>
  <c r="AL20" i="89"/>
  <c r="AL24" i="89"/>
  <c r="L48" i="89"/>
  <c r="AJ48" i="89"/>
  <c r="L48" i="91"/>
  <c r="AJ48" i="91"/>
  <c r="AJ49" i="91"/>
  <c r="E48" i="88"/>
  <c r="AA48" i="88"/>
  <c r="O48" i="89"/>
  <c r="AL48" i="89"/>
  <c r="AL49" i="89"/>
  <c r="O48" i="91"/>
  <c r="AL48" i="91"/>
  <c r="O49" i="91"/>
  <c r="AL49" i="91"/>
  <c r="R48" i="91"/>
  <c r="AM48" i="91"/>
  <c r="AM49" i="9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池田 陽子</author>
  </authors>
  <commentList>
    <comment ref="P5" authorId="0" shapeId="0" xr:uid="{00000000-0006-0000-0200-000001000000}">
      <text>
        <r>
          <rPr>
            <sz val="9"/>
            <color indexed="81"/>
            <rFont val="MS P ゴシック"/>
            <family val="3"/>
            <charset val="128"/>
          </rPr>
          <t xml:space="preserve">下記のサービスの「利用定員の増加」を行う際は、予め本様式及び添付様式による指定変更申請が必要です。
＜該当サービス＞
生活介護、就労継続支援Ａ型、Ｂ型、障害者入所支援、児童発達支援、放課後等デイサービス、障害児入所支援
</t>
        </r>
      </text>
    </comment>
  </commentList>
</comments>
</file>

<file path=xl/sharedStrings.xml><?xml version="1.0" encoding="utf-8"?>
<sst xmlns="http://schemas.openxmlformats.org/spreadsheetml/2006/main" count="2276" uniqueCount="929">
  <si>
    <t>　　　　年　　　月　　　日</t>
    <phoneticPr fontId="4"/>
  </si>
  <si>
    <t>長崎県知事　　様</t>
    <rPh sb="0" eb="2">
      <t>ナガサキ</t>
    </rPh>
    <rPh sb="2" eb="5">
      <t>ケンチジ</t>
    </rPh>
    <rPh sb="7" eb="8">
      <t>サマ</t>
    </rPh>
    <phoneticPr fontId="4"/>
  </si>
  <si>
    <t>事業所（施設）所在地市町番号</t>
    <rPh sb="0" eb="3">
      <t>ジギョウショ</t>
    </rPh>
    <rPh sb="4" eb="6">
      <t>シセツ</t>
    </rPh>
    <rPh sb="7" eb="10">
      <t>ショザイチ</t>
    </rPh>
    <rPh sb="10" eb="12">
      <t>シチョウ</t>
    </rPh>
    <rPh sb="12" eb="14">
      <t>バンゴウ</t>
    </rPh>
    <phoneticPr fontId="4"/>
  </si>
  <si>
    <t>連絡先</t>
    <rPh sb="0" eb="2">
      <t>レンラク</t>
    </rPh>
    <rPh sb="2" eb="3">
      <t>サキ</t>
    </rPh>
    <phoneticPr fontId="4"/>
  </si>
  <si>
    <t>法人所管庁</t>
    <rPh sb="0" eb="2">
      <t>ホウジン</t>
    </rPh>
    <rPh sb="2" eb="4">
      <t>ショカン</t>
    </rPh>
    <rPh sb="4" eb="5">
      <t>チョウ</t>
    </rPh>
    <phoneticPr fontId="4"/>
  </si>
  <si>
    <t>を受けている事業等の指定年月日　</t>
    <rPh sb="1" eb="2">
      <t>ウ</t>
    </rPh>
    <rPh sb="6" eb="8">
      <t>ジギョウ</t>
    </rPh>
    <rPh sb="8" eb="9">
      <t>トウ</t>
    </rPh>
    <rPh sb="10" eb="12">
      <t>シテイ</t>
    </rPh>
    <rPh sb="12" eb="15">
      <t>ネンガッピ</t>
    </rPh>
    <phoneticPr fontId="4"/>
  </si>
  <si>
    <t>　　２　　「法人の種別」欄には、「社会福祉法人」「医療法人」「社団法人」「財団法人」「株式会社」「有限会社」等の別を記載してください。</t>
    <rPh sb="6" eb="8">
      <t>ホウジン</t>
    </rPh>
    <rPh sb="9" eb="11">
      <t>シュベツ</t>
    </rPh>
    <rPh sb="12" eb="13">
      <t>ラン</t>
    </rPh>
    <rPh sb="17" eb="19">
      <t>シャカイ</t>
    </rPh>
    <rPh sb="19" eb="21">
      <t>フクシ</t>
    </rPh>
    <rPh sb="21" eb="23">
      <t>ホウジン</t>
    </rPh>
    <rPh sb="25" eb="27">
      <t>イリョウ</t>
    </rPh>
    <rPh sb="27" eb="29">
      <t>ホウジン</t>
    </rPh>
    <rPh sb="31" eb="33">
      <t>シャダン</t>
    </rPh>
    <rPh sb="33" eb="35">
      <t>ホウジン</t>
    </rPh>
    <rPh sb="37" eb="39">
      <t>ザイダン</t>
    </rPh>
    <rPh sb="39" eb="41">
      <t>ホウジン</t>
    </rPh>
    <rPh sb="43" eb="47">
      <t>カブシキガイシャ</t>
    </rPh>
    <rPh sb="49" eb="50">
      <t>ユウ</t>
    </rPh>
    <phoneticPr fontId="4"/>
  </si>
  <si>
    <t>　　３　　「法人所管庁」欄には、申請者が認可法人である場合に、その主務官庁の名称を記載してください。</t>
    <rPh sb="6" eb="8">
      <t>ホウジン</t>
    </rPh>
    <rPh sb="8" eb="10">
      <t>ショカン</t>
    </rPh>
    <rPh sb="10" eb="11">
      <t>チョウ</t>
    </rPh>
    <rPh sb="12" eb="13">
      <t>ラン</t>
    </rPh>
    <rPh sb="16" eb="19">
      <t>シンセイシャ</t>
    </rPh>
    <rPh sb="20" eb="22">
      <t>ニンカ</t>
    </rPh>
    <rPh sb="22" eb="24">
      <t>ホウジン</t>
    </rPh>
    <rPh sb="27" eb="29">
      <t>バアイ</t>
    </rPh>
    <rPh sb="33" eb="35">
      <t>シュム</t>
    </rPh>
    <rPh sb="35" eb="37">
      <t>カンチョウ</t>
    </rPh>
    <rPh sb="38" eb="40">
      <t>メイショウ</t>
    </rPh>
    <rPh sb="41" eb="43">
      <t>キサイ</t>
    </rPh>
    <phoneticPr fontId="4"/>
  </si>
  <si>
    <t>法人の種別</t>
    <rPh sb="0" eb="2">
      <t>ホウジン</t>
    </rPh>
    <rPh sb="3" eb="5">
      <t>シュベツ</t>
    </rPh>
    <phoneticPr fontId="4"/>
  </si>
  <si>
    <t>様式第１号（第２条関係）</t>
    <rPh sb="0" eb="2">
      <t>ヨウシキ</t>
    </rPh>
    <rPh sb="2" eb="3">
      <t>ダイ</t>
    </rPh>
    <rPh sb="4" eb="5">
      <t>ゴウ</t>
    </rPh>
    <rPh sb="6" eb="7">
      <t>ダイ</t>
    </rPh>
    <rPh sb="8" eb="9">
      <t>ジョウ</t>
    </rPh>
    <rPh sb="9" eb="11">
      <t>カンケイ</t>
    </rPh>
    <phoneticPr fontId="4"/>
  </si>
  <si>
    <t>（別紙）</t>
    <rPh sb="1" eb="3">
      <t>ベッシ</t>
    </rPh>
    <phoneticPr fontId="4"/>
  </si>
  <si>
    <t>他の法律において既に指定を受けている事業等について</t>
    <rPh sb="0" eb="1">
      <t>タ</t>
    </rPh>
    <rPh sb="2" eb="4">
      <t>ホウリツ</t>
    </rPh>
    <rPh sb="8" eb="9">
      <t>スデ</t>
    </rPh>
    <rPh sb="10" eb="12">
      <t>シテイ</t>
    </rPh>
    <rPh sb="13" eb="14">
      <t>ウ</t>
    </rPh>
    <rPh sb="18" eb="20">
      <t>ジギョウ</t>
    </rPh>
    <rPh sb="20" eb="21">
      <t>トウ</t>
    </rPh>
    <phoneticPr fontId="4"/>
  </si>
  <si>
    <t>指定年月日</t>
    <rPh sb="0" eb="2">
      <t>シテイ</t>
    </rPh>
    <rPh sb="2" eb="5">
      <t>ネンガッピ</t>
    </rPh>
    <phoneticPr fontId="4"/>
  </si>
  <si>
    <t>指定事業所番号</t>
    <rPh sb="0" eb="2">
      <t>シテイ</t>
    </rPh>
    <rPh sb="2" eb="5">
      <t>ジギョウショ</t>
    </rPh>
    <rPh sb="5" eb="7">
      <t>バンゴウ</t>
    </rPh>
    <phoneticPr fontId="4"/>
  </si>
  <si>
    <t>指定相談支援事業所</t>
    <rPh sb="0" eb="2">
      <t>シテイ</t>
    </rPh>
    <rPh sb="2" eb="4">
      <t>ソウダン</t>
    </rPh>
    <rPh sb="4" eb="6">
      <t>シエン</t>
    </rPh>
    <rPh sb="6" eb="9">
      <t>ジギョウショ</t>
    </rPh>
    <phoneticPr fontId="4"/>
  </si>
  <si>
    <t>　に係る指定を受けたいので、下記のとおり、関係書類を添えて申請します。</t>
    <rPh sb="14" eb="16">
      <t>カキ</t>
    </rPh>
    <rPh sb="21" eb="23">
      <t>カンケイ</t>
    </rPh>
    <rPh sb="23" eb="25">
      <t>ショルイ</t>
    </rPh>
    <rPh sb="26" eb="27">
      <t>ソ</t>
    </rPh>
    <rPh sb="29" eb="31">
      <t>シンセイ</t>
    </rPh>
    <phoneticPr fontId="4"/>
  </si>
  <si>
    <r>
      <t>指定</t>
    </r>
    <r>
      <rPr>
        <sz val="11"/>
        <rFont val="ＭＳ Ｐゴシック"/>
        <family val="3"/>
        <charset val="128"/>
      </rPr>
      <t>障害者支援施設</t>
    </r>
    <rPh sb="0" eb="2">
      <t>シテイ</t>
    </rPh>
    <rPh sb="2" eb="5">
      <t>ショウガイシャ</t>
    </rPh>
    <rPh sb="5" eb="7">
      <t>シエン</t>
    </rPh>
    <rPh sb="7" eb="9">
      <t>シセツ</t>
    </rPh>
    <phoneticPr fontId="4"/>
  </si>
  <si>
    <t>フ　　リ　　ガ　　ナ</t>
    <phoneticPr fontId="4"/>
  </si>
  <si>
    <t>フ　リ　ガ　ナ</t>
    <phoneticPr fontId="4"/>
  </si>
  <si>
    <t>指定障害者支援施設</t>
    <rPh sb="0" eb="2">
      <t>シテイ</t>
    </rPh>
    <rPh sb="2" eb="5">
      <t>ショウガイシャ</t>
    </rPh>
    <rPh sb="5" eb="7">
      <t>シエン</t>
    </rPh>
    <rPh sb="7" eb="9">
      <t>シセツ</t>
    </rPh>
    <phoneticPr fontId="4"/>
  </si>
  <si>
    <t>事業等の種類</t>
    <rPh sb="0" eb="2">
      <t>ジギョウ</t>
    </rPh>
    <rPh sb="2" eb="3">
      <t>トウ</t>
    </rPh>
    <rPh sb="4" eb="6">
      <t>シュルイ</t>
    </rPh>
    <phoneticPr fontId="4"/>
  </si>
  <si>
    <t>受付番号</t>
    <rPh sb="0" eb="2">
      <t>ウケツケ</t>
    </rPh>
    <rPh sb="2" eb="4">
      <t>バンゴウ</t>
    </rPh>
    <phoneticPr fontId="4"/>
  </si>
  <si>
    <t>指定障害福祉サービス事業所</t>
    <rPh sb="0" eb="2">
      <t>シテイ</t>
    </rPh>
    <rPh sb="2" eb="4">
      <t>ショウガイ</t>
    </rPh>
    <rPh sb="4" eb="6">
      <t>フクシ</t>
    </rPh>
    <rPh sb="10" eb="13">
      <t>ジギョウショ</t>
    </rPh>
    <phoneticPr fontId="4"/>
  </si>
  <si>
    <t>指定申請書</t>
    <rPh sb="0" eb="2">
      <t>シテイ</t>
    </rPh>
    <rPh sb="2" eb="5">
      <t>シンセイショ</t>
    </rPh>
    <phoneticPr fontId="4"/>
  </si>
  <si>
    <t>　申請者</t>
    <rPh sb="1" eb="4">
      <t>シンセイシャ</t>
    </rPh>
    <phoneticPr fontId="4"/>
  </si>
  <si>
    <t>所在地</t>
    <rPh sb="0" eb="3">
      <t>ショザイチ</t>
    </rPh>
    <phoneticPr fontId="4"/>
  </si>
  <si>
    <t>（設置者）</t>
    <rPh sb="1" eb="4">
      <t>セッチシャ</t>
    </rPh>
    <phoneticPr fontId="4"/>
  </si>
  <si>
    <t>名　称</t>
    <rPh sb="0" eb="1">
      <t>ナ</t>
    </rPh>
    <rPh sb="2" eb="3">
      <t>ショウ</t>
    </rPh>
    <phoneticPr fontId="4"/>
  </si>
  <si>
    <t>代表者</t>
    <rPh sb="0" eb="3">
      <t>ダイヒョウシャ</t>
    </rPh>
    <phoneticPr fontId="4"/>
  </si>
  <si>
    <t>印</t>
    <rPh sb="0" eb="1">
      <t>イン</t>
    </rPh>
    <phoneticPr fontId="4"/>
  </si>
  <si>
    <t>申請者（設置者）</t>
    <rPh sb="0" eb="3">
      <t>シンセイシャ</t>
    </rPh>
    <rPh sb="4" eb="7">
      <t>セッチシャ</t>
    </rPh>
    <phoneticPr fontId="4"/>
  </si>
  <si>
    <t>名　　　　　　　称</t>
    <rPh sb="0" eb="1">
      <t>メイ</t>
    </rPh>
    <rPh sb="8" eb="9">
      <t>ショウ</t>
    </rPh>
    <phoneticPr fontId="4"/>
  </si>
  <si>
    <t>主たる事務所の所在地</t>
    <rPh sb="0" eb="1">
      <t>シュ</t>
    </rPh>
    <rPh sb="3" eb="6">
      <t>ジムショ</t>
    </rPh>
    <rPh sb="7" eb="10">
      <t>ショザイチ</t>
    </rPh>
    <phoneticPr fontId="4"/>
  </si>
  <si>
    <t>電話番号</t>
    <rPh sb="0" eb="2">
      <t>デンワ</t>
    </rPh>
    <rPh sb="2" eb="4">
      <t>バンゴウ</t>
    </rPh>
    <phoneticPr fontId="4"/>
  </si>
  <si>
    <t>代表者の職・氏名</t>
    <rPh sb="0" eb="3">
      <t>ダイヒョウシャ</t>
    </rPh>
    <rPh sb="4" eb="5">
      <t>ショク</t>
    </rPh>
    <rPh sb="6" eb="8">
      <t>シメイ</t>
    </rPh>
    <phoneticPr fontId="4"/>
  </si>
  <si>
    <t>職　　　　　名</t>
    <rPh sb="0" eb="1">
      <t>ショク</t>
    </rPh>
    <rPh sb="6" eb="7">
      <t>メイ</t>
    </rPh>
    <phoneticPr fontId="4"/>
  </si>
  <si>
    <t>氏　　　　　名</t>
    <rPh sb="0" eb="1">
      <t>シ</t>
    </rPh>
    <rPh sb="6" eb="7">
      <t>メイ</t>
    </rPh>
    <phoneticPr fontId="4"/>
  </si>
  <si>
    <t>代 表 者 の 住 所</t>
    <rPh sb="0" eb="1">
      <t>ダイ</t>
    </rPh>
    <rPh sb="2" eb="3">
      <t>ヒョウ</t>
    </rPh>
    <rPh sb="4" eb="5">
      <t>モノ</t>
    </rPh>
    <rPh sb="8" eb="9">
      <t>ジュウ</t>
    </rPh>
    <rPh sb="10" eb="11">
      <t>トコロ</t>
    </rPh>
    <phoneticPr fontId="4"/>
  </si>
  <si>
    <t>指定を受けようとする事業所・施設の種類</t>
    <rPh sb="0" eb="2">
      <t>シテイ</t>
    </rPh>
    <rPh sb="3" eb="4">
      <t>ウ</t>
    </rPh>
    <rPh sb="10" eb="12">
      <t>ジギョウ</t>
    </rPh>
    <rPh sb="12" eb="13">
      <t>ショ</t>
    </rPh>
    <rPh sb="14" eb="16">
      <t>シセツ</t>
    </rPh>
    <rPh sb="17" eb="19">
      <t>シュルイ</t>
    </rPh>
    <phoneticPr fontId="4"/>
  </si>
  <si>
    <t>名　　　　　称</t>
    <rPh sb="0" eb="1">
      <t>メイ</t>
    </rPh>
    <rPh sb="6" eb="7">
      <t>ショウ</t>
    </rPh>
    <phoneticPr fontId="4"/>
  </si>
  <si>
    <t>事業所（施設）の所在地</t>
    <rPh sb="0" eb="3">
      <t>ジギョウショ</t>
    </rPh>
    <rPh sb="4" eb="6">
      <t>シセツ</t>
    </rPh>
    <rPh sb="8" eb="11">
      <t>ショザイチ</t>
    </rPh>
    <phoneticPr fontId="4"/>
  </si>
  <si>
    <t>　同一所在地において</t>
    <rPh sb="1" eb="3">
      <t>ドウイツ</t>
    </rPh>
    <rPh sb="3" eb="6">
      <t>ショザイチ</t>
    </rPh>
    <phoneticPr fontId="4"/>
  </si>
  <si>
    <t>実施</t>
    <rPh sb="0" eb="2">
      <t>ジッシ</t>
    </rPh>
    <phoneticPr fontId="4"/>
  </si>
  <si>
    <t>様　　式</t>
    <rPh sb="0" eb="1">
      <t>サマ</t>
    </rPh>
    <rPh sb="3" eb="4">
      <t>シキ</t>
    </rPh>
    <phoneticPr fontId="4"/>
  </si>
  <si>
    <t>備　考</t>
    <rPh sb="0" eb="1">
      <t>ビ</t>
    </rPh>
    <rPh sb="2" eb="3">
      <t>コウ</t>
    </rPh>
    <phoneticPr fontId="4"/>
  </si>
  <si>
    <t>　行う事業等の種類</t>
    <rPh sb="1" eb="2">
      <t>オコナ</t>
    </rPh>
    <rPh sb="3" eb="5">
      <t>ジギョウ</t>
    </rPh>
    <rPh sb="5" eb="6">
      <t>トウ</t>
    </rPh>
    <rPh sb="7" eb="9">
      <t>シュルイ</t>
    </rPh>
    <phoneticPr fontId="4"/>
  </si>
  <si>
    <t>事業</t>
    <rPh sb="0" eb="2">
      <t>ジギョウ</t>
    </rPh>
    <phoneticPr fontId="4"/>
  </si>
  <si>
    <t>（備考）</t>
    <rPh sb="1" eb="3">
      <t>ビコウ</t>
    </rPh>
    <phoneticPr fontId="4"/>
  </si>
  <si>
    <t>　　１　　「受付番号」「事業所（施設）所在地市町村番号」欄には記載しないでください。</t>
    <rPh sb="6" eb="8">
      <t>ウケツケ</t>
    </rPh>
    <rPh sb="8" eb="10">
      <t>バンゴウ</t>
    </rPh>
    <rPh sb="12" eb="15">
      <t>ジギョウショ</t>
    </rPh>
    <rPh sb="16" eb="18">
      <t>シセツ</t>
    </rPh>
    <rPh sb="19" eb="22">
      <t>ショザイチ</t>
    </rPh>
    <rPh sb="22" eb="25">
      <t>シチョウソン</t>
    </rPh>
    <rPh sb="25" eb="27">
      <t>バンゴウ</t>
    </rPh>
    <rPh sb="28" eb="29">
      <t>ラン</t>
    </rPh>
    <rPh sb="31" eb="33">
      <t>キサイ</t>
    </rPh>
    <phoneticPr fontId="4"/>
  </si>
  <si>
    <t>　　４　　「同一所在地において行う事業等の種類」欄には、今回申請をするもの及び既に指定を受けているものについて事業の種類を記載し、</t>
    <rPh sb="6" eb="8">
      <t>ドウイツ</t>
    </rPh>
    <rPh sb="8" eb="11">
      <t>ショザイチ</t>
    </rPh>
    <rPh sb="15" eb="16">
      <t>オコナ</t>
    </rPh>
    <rPh sb="17" eb="19">
      <t>ジギョウ</t>
    </rPh>
    <rPh sb="19" eb="20">
      <t>トウ</t>
    </rPh>
    <rPh sb="21" eb="23">
      <t>シュルイ</t>
    </rPh>
    <rPh sb="24" eb="25">
      <t>ラン</t>
    </rPh>
    <rPh sb="28" eb="30">
      <t>コンカイ</t>
    </rPh>
    <rPh sb="30" eb="32">
      <t>シンセイ</t>
    </rPh>
    <rPh sb="37" eb="38">
      <t>オヨ</t>
    </rPh>
    <rPh sb="39" eb="40">
      <t>スデ</t>
    </rPh>
    <rPh sb="41" eb="43">
      <t>シテイ</t>
    </rPh>
    <rPh sb="44" eb="45">
      <t>ウ</t>
    </rPh>
    <rPh sb="55" eb="57">
      <t>ジギョウ</t>
    </rPh>
    <rPh sb="58" eb="60">
      <t>シュルイ</t>
    </rPh>
    <rPh sb="61" eb="63">
      <t>キサイ</t>
    </rPh>
    <phoneticPr fontId="4"/>
  </si>
  <si>
    <t>　　　該当する欄には「○」を記載してください。</t>
    <rPh sb="3" eb="4">
      <t>ガイ</t>
    </rPh>
    <rPh sb="4" eb="5">
      <t>トウ</t>
    </rPh>
    <rPh sb="7" eb="8">
      <t>ラン</t>
    </rPh>
    <rPh sb="14" eb="16">
      <t>キサイ</t>
    </rPh>
    <phoneticPr fontId="4"/>
  </si>
  <si>
    <t>ＦＡＸ番号</t>
    <rPh sb="3" eb="5">
      <t>バンゴウ</t>
    </rPh>
    <phoneticPr fontId="4"/>
  </si>
  <si>
    <t>（郵便番号　　　　　―　　　　　　　）　　　　　　　　　　　　県　　　　　　　　　郡 ・市</t>
    <rPh sb="1" eb="3">
      <t>ユウビン</t>
    </rPh>
    <rPh sb="3" eb="5">
      <t>バンゴウ</t>
    </rPh>
    <phoneticPr fontId="4"/>
  </si>
  <si>
    <t>　　の事業開始予定年月日</t>
    <rPh sb="3" eb="5">
      <t>ジギョウ</t>
    </rPh>
    <rPh sb="5" eb="7">
      <t>カイシ</t>
    </rPh>
    <rPh sb="7" eb="9">
      <t>ヨテイ</t>
    </rPh>
    <rPh sb="9" eb="12">
      <t>ネンガッピ</t>
    </rPh>
    <phoneticPr fontId="4"/>
  </si>
  <si>
    <t>　　指定申請をする事業等</t>
    <rPh sb="2" eb="4">
      <t>シテイ</t>
    </rPh>
    <rPh sb="4" eb="6">
      <t>シンセイ</t>
    </rPh>
    <rPh sb="9" eb="11">
      <t>ジギョウ</t>
    </rPh>
    <rPh sb="11" eb="12">
      <t>トウ</t>
    </rPh>
    <phoneticPr fontId="4"/>
  </si>
  <si>
    <t>指定障害福祉
サービス事業所</t>
    <rPh sb="0" eb="2">
      <t>シテイ</t>
    </rPh>
    <rPh sb="2" eb="4">
      <t>ショウガイ</t>
    </rPh>
    <rPh sb="4" eb="6">
      <t>フクシ</t>
    </rPh>
    <rPh sb="11" eb="14">
      <t>ジギョウショ</t>
    </rPh>
    <phoneticPr fontId="4"/>
  </si>
  <si>
    <t>　　障害者総合支援法に規定する指定障害福祉サービス事業所・指定障害者支援施設・指定相談支援事業所</t>
    <rPh sb="2" eb="5">
      <t>ショウガイシャ</t>
    </rPh>
    <rPh sb="5" eb="7">
      <t>ソウゴウ</t>
    </rPh>
    <rPh sb="7" eb="10">
      <t>シエンホウ</t>
    </rPh>
    <rPh sb="11" eb="13">
      <t>キテイ</t>
    </rPh>
    <rPh sb="15" eb="17">
      <t>シテイ</t>
    </rPh>
    <rPh sb="17" eb="19">
      <t>ショウガイ</t>
    </rPh>
    <rPh sb="19" eb="21">
      <t>フクシ</t>
    </rPh>
    <rPh sb="25" eb="28">
      <t>ジギョウショ</t>
    </rPh>
    <rPh sb="29" eb="31">
      <t>シテイ</t>
    </rPh>
    <rPh sb="31" eb="34">
      <t>ショウガイシャ</t>
    </rPh>
    <rPh sb="34" eb="36">
      <t>シエン</t>
    </rPh>
    <rPh sb="36" eb="38">
      <t>シセツ</t>
    </rPh>
    <rPh sb="39" eb="41">
      <t>シテイ</t>
    </rPh>
    <rPh sb="41" eb="43">
      <t>ソウダン</t>
    </rPh>
    <rPh sb="43" eb="45">
      <t>シエン</t>
    </rPh>
    <rPh sb="45" eb="48">
      <t>ジギョウショ</t>
    </rPh>
    <phoneticPr fontId="4"/>
  </si>
  <si>
    <t>障害者総合支援法において既に指定を受けている事業等について</t>
    <rPh sb="0" eb="3">
      <t>ショウガイシャ</t>
    </rPh>
    <rPh sb="3" eb="5">
      <t>ソウゴウ</t>
    </rPh>
    <rPh sb="5" eb="8">
      <t>シエンホウ</t>
    </rPh>
    <rPh sb="12" eb="13">
      <t>スデ</t>
    </rPh>
    <rPh sb="14" eb="16">
      <t>シテイ</t>
    </rPh>
    <rPh sb="17" eb="18">
      <t>ウ</t>
    </rPh>
    <rPh sb="22" eb="24">
      <t>ジギョウ</t>
    </rPh>
    <rPh sb="24" eb="25">
      <t>トウ</t>
    </rPh>
    <phoneticPr fontId="4"/>
  </si>
  <si>
    <t>様式第１－２号</t>
    <rPh sb="0" eb="2">
      <t>ヨウシキ</t>
    </rPh>
    <rPh sb="2" eb="3">
      <t>ダイ</t>
    </rPh>
    <rPh sb="6" eb="7">
      <t>ゴウ</t>
    </rPh>
    <phoneticPr fontId="4"/>
  </si>
  <si>
    <t>特定障害福祉サービス事業所
指定障害者支援施設</t>
    <rPh sb="0" eb="2">
      <t>トクテイ</t>
    </rPh>
    <rPh sb="2" eb="4">
      <t>ショウガイ</t>
    </rPh>
    <rPh sb="4" eb="6">
      <t>フクシ</t>
    </rPh>
    <rPh sb="10" eb="13">
      <t>ジギョウショ</t>
    </rPh>
    <rPh sb="14" eb="16">
      <t>シテイ</t>
    </rPh>
    <rPh sb="16" eb="19">
      <t>ショウガイシャ</t>
    </rPh>
    <rPh sb="19" eb="21">
      <t>シエン</t>
    </rPh>
    <rPh sb="21" eb="23">
      <t>シセツ</t>
    </rPh>
    <phoneticPr fontId="4"/>
  </si>
  <si>
    <t>指定変更申請書</t>
    <rPh sb="2" eb="4">
      <t>ヘンコウ</t>
    </rPh>
    <rPh sb="4" eb="7">
      <t>シンセイショ</t>
    </rPh>
    <phoneticPr fontId="4"/>
  </si>
  <si>
    <t>長崎県知事　様</t>
    <rPh sb="0" eb="2">
      <t>ナガサキ</t>
    </rPh>
    <rPh sb="2" eb="3">
      <t>ケン</t>
    </rPh>
    <rPh sb="3" eb="5">
      <t>チジ</t>
    </rPh>
    <rPh sb="6" eb="7">
      <t>サマ</t>
    </rPh>
    <phoneticPr fontId="4"/>
  </si>
  <si>
    <t>代表者氏名</t>
    <rPh sb="0" eb="3">
      <t>ダイヒョウシャ</t>
    </rPh>
    <rPh sb="3" eb="5">
      <t>シメイ</t>
    </rPh>
    <phoneticPr fontId="4"/>
  </si>
  <si>
    <t>　　障害者の日常生活及び社会生活を総合的に支援するための法律に規定する特定障害福祉サービス</t>
    <rPh sb="35" eb="37">
      <t>トクテイ</t>
    </rPh>
    <rPh sb="37" eb="39">
      <t>ショウガイ</t>
    </rPh>
    <rPh sb="39" eb="41">
      <t>フクシ</t>
    </rPh>
    <phoneticPr fontId="4"/>
  </si>
  <si>
    <t xml:space="preserve"> 受けたいので、下記のとおり、関係書類を添えて申請します。</t>
    <rPh sb="1" eb="2">
      <t>ウ</t>
    </rPh>
    <rPh sb="8" eb="10">
      <t>カキ</t>
    </rPh>
    <rPh sb="15" eb="17">
      <t>カンケイ</t>
    </rPh>
    <rPh sb="17" eb="19">
      <t>ショルイ</t>
    </rPh>
    <rPh sb="20" eb="21">
      <t>ソ</t>
    </rPh>
    <rPh sb="23" eb="25">
      <t>シンセイ</t>
    </rPh>
    <phoneticPr fontId="4"/>
  </si>
  <si>
    <t>事業所（施設）所在地市町村番号</t>
    <rPh sb="0" eb="3">
      <t>ジギョウショ</t>
    </rPh>
    <rPh sb="4" eb="6">
      <t>シセツ</t>
    </rPh>
    <rPh sb="7" eb="10">
      <t>ショザイチ</t>
    </rPh>
    <rPh sb="10" eb="13">
      <t>シチョウソン</t>
    </rPh>
    <rPh sb="13" eb="15">
      <t>バンゴウ</t>
    </rPh>
    <phoneticPr fontId="4"/>
  </si>
  <si>
    <t>フ　　リ　　ガ　　ナ</t>
    <phoneticPr fontId="4"/>
  </si>
  <si>
    <t>（郵便番号　　　　　　―　　　　　　）</t>
    <rPh sb="1" eb="3">
      <t>ユウビン</t>
    </rPh>
    <rPh sb="3" eb="5">
      <t>バンゴウ</t>
    </rPh>
    <phoneticPr fontId="4"/>
  </si>
  <si>
    <t>　　　　　　　　県　　　　　　郡 ・市　　　　　　</t>
    <rPh sb="8" eb="9">
      <t>ケン</t>
    </rPh>
    <rPh sb="15" eb="16">
      <t>グン</t>
    </rPh>
    <rPh sb="18" eb="19">
      <t>シ</t>
    </rPh>
    <phoneticPr fontId="4"/>
  </si>
  <si>
    <t>法人である場合その種別</t>
    <rPh sb="0" eb="2">
      <t>ホウジン</t>
    </rPh>
    <rPh sb="5" eb="7">
      <t>バアイ</t>
    </rPh>
    <rPh sb="9" eb="11">
      <t>シュベツ</t>
    </rPh>
    <phoneticPr fontId="4"/>
  </si>
  <si>
    <t>法人所轄庁</t>
    <rPh sb="0" eb="2">
      <t>ホウジン</t>
    </rPh>
    <rPh sb="2" eb="5">
      <t>ショカツチョウ</t>
    </rPh>
    <phoneticPr fontId="4"/>
  </si>
  <si>
    <t>連絡先</t>
    <rPh sb="0" eb="3">
      <t>レンラクサキ</t>
    </rPh>
    <phoneticPr fontId="4"/>
  </si>
  <si>
    <t>Ｆ Ａ Ｘ 番 号</t>
    <rPh sb="6" eb="7">
      <t>バン</t>
    </rPh>
    <rPh sb="8" eb="9">
      <t>ゴウ</t>
    </rPh>
    <phoneticPr fontId="4"/>
  </si>
  <si>
    <t>職　　名</t>
    <rPh sb="0" eb="1">
      <t>ショク</t>
    </rPh>
    <rPh sb="3" eb="4">
      <t>メイ</t>
    </rPh>
    <phoneticPr fontId="4"/>
  </si>
  <si>
    <t>フ　リ　ガ　ナ</t>
    <phoneticPr fontId="4"/>
  </si>
  <si>
    <t>指定変更を受けようとする事業所・施設の種類</t>
    <rPh sb="0" eb="2">
      <t>シテイ</t>
    </rPh>
    <rPh sb="2" eb="4">
      <t>ヘンコウ</t>
    </rPh>
    <rPh sb="5" eb="6">
      <t>ウ</t>
    </rPh>
    <rPh sb="12" eb="14">
      <t>ジギョウ</t>
    </rPh>
    <rPh sb="14" eb="15">
      <t>ショ</t>
    </rPh>
    <rPh sb="16" eb="18">
      <t>シセツ</t>
    </rPh>
    <rPh sb="19" eb="21">
      <t>シュルイ</t>
    </rPh>
    <phoneticPr fontId="4"/>
  </si>
  <si>
    <t>指定変更を受けようと
する事業所番号</t>
    <rPh sb="0" eb="2">
      <t>シテイ</t>
    </rPh>
    <rPh sb="2" eb="4">
      <t>ヘンコウ</t>
    </rPh>
    <rPh sb="5" eb="6">
      <t>ウ</t>
    </rPh>
    <rPh sb="13" eb="16">
      <t>ジギョウショ</t>
    </rPh>
    <rPh sb="16" eb="18">
      <t>バンゴウ</t>
    </rPh>
    <phoneticPr fontId="4"/>
  </si>
  <si>
    <t>指定変更を受けようとするサービス種類</t>
    <rPh sb="0" eb="2">
      <t>シテイ</t>
    </rPh>
    <rPh sb="2" eb="4">
      <t>ヘンコウ</t>
    </rPh>
    <rPh sb="5" eb="6">
      <t>ウ</t>
    </rPh>
    <rPh sb="16" eb="18">
      <t>シュルイ</t>
    </rPh>
    <phoneticPr fontId="4"/>
  </si>
  <si>
    <t>変更予定
年月日</t>
    <rPh sb="0" eb="2">
      <t>ヘンコウ</t>
    </rPh>
    <rPh sb="2" eb="4">
      <t>ヨテイ</t>
    </rPh>
    <rPh sb="5" eb="8">
      <t>ネンガッピ</t>
    </rPh>
    <phoneticPr fontId="4"/>
  </si>
  <si>
    <t>変更の内容</t>
    <rPh sb="0" eb="2">
      <t>ヘンコウ</t>
    </rPh>
    <rPh sb="3" eb="5">
      <t>ナイヨウ</t>
    </rPh>
    <phoneticPr fontId="4"/>
  </si>
  <si>
    <t>変更前</t>
    <rPh sb="0" eb="2">
      <t>ヘンコウ</t>
    </rPh>
    <rPh sb="2" eb="3">
      <t>マエ</t>
    </rPh>
    <phoneticPr fontId="4"/>
  </si>
  <si>
    <t>変更後</t>
    <rPh sb="0" eb="2">
      <t>ヘンコウ</t>
    </rPh>
    <rPh sb="2" eb="3">
      <t>ゴ</t>
    </rPh>
    <phoneticPr fontId="4"/>
  </si>
  <si>
    <t>　同一所在地において行う事業等の種類</t>
    <rPh sb="1" eb="3">
      <t>ドウイツ</t>
    </rPh>
    <rPh sb="3" eb="6">
      <t>ショザイチ</t>
    </rPh>
    <phoneticPr fontId="4"/>
  </si>
  <si>
    <t>実施
事業</t>
    <rPh sb="0" eb="2">
      <t>ジッシ</t>
    </rPh>
    <rPh sb="3" eb="5">
      <t>ジギョウ</t>
    </rPh>
    <phoneticPr fontId="4"/>
  </si>
  <si>
    <t>指定申請をする事業等の
事業開始予定年月日</t>
    <rPh sb="0" eb="2">
      <t>シテイ</t>
    </rPh>
    <rPh sb="2" eb="4">
      <t>シンセイ</t>
    </rPh>
    <rPh sb="7" eb="9">
      <t>ジギョウ</t>
    </rPh>
    <rPh sb="9" eb="10">
      <t>トウ</t>
    </rPh>
    <phoneticPr fontId="4"/>
  </si>
  <si>
    <t>実施事業</t>
    <rPh sb="0" eb="2">
      <t>ジッシ</t>
    </rPh>
    <rPh sb="2" eb="4">
      <t>ジギョウ</t>
    </rPh>
    <phoneticPr fontId="4"/>
  </si>
  <si>
    <t>他の法律において既に指定を受けている事業等の指定年月日</t>
    <rPh sb="0" eb="1">
      <t>タ</t>
    </rPh>
    <rPh sb="2" eb="4">
      <t>ホウリツ</t>
    </rPh>
    <rPh sb="8" eb="9">
      <t>スデ</t>
    </rPh>
    <rPh sb="10" eb="12">
      <t>シテイ</t>
    </rPh>
    <rPh sb="13" eb="14">
      <t>ウ</t>
    </rPh>
    <phoneticPr fontId="4"/>
  </si>
  <si>
    <t>特定障害福祉サービス事業所</t>
    <rPh sb="0" eb="2">
      <t>トクテイ</t>
    </rPh>
    <rPh sb="2" eb="4">
      <t>ショウガイ</t>
    </rPh>
    <rPh sb="4" eb="6">
      <t>フクシ</t>
    </rPh>
    <rPh sb="10" eb="13">
      <t>ジギョウショ</t>
    </rPh>
    <phoneticPr fontId="4"/>
  </si>
  <si>
    <t>○○事業所番号</t>
    <rPh sb="2" eb="5">
      <t>ジギョウショ</t>
    </rPh>
    <rPh sb="5" eb="7">
      <t>バンゴウ</t>
    </rPh>
    <phoneticPr fontId="4"/>
  </si>
  <si>
    <t>同一の法律において既に指定を受けている場合</t>
    <rPh sb="0" eb="2">
      <t>ドウイツ</t>
    </rPh>
    <rPh sb="3" eb="5">
      <t>ホウリツ</t>
    </rPh>
    <rPh sb="9" eb="10">
      <t>スデ</t>
    </rPh>
    <rPh sb="11" eb="13">
      <t>シテイ</t>
    </rPh>
    <rPh sb="14" eb="15">
      <t>ウ</t>
    </rPh>
    <rPh sb="19" eb="21">
      <t>バアイ</t>
    </rPh>
    <phoneticPr fontId="4"/>
  </si>
  <si>
    <t>　　２　　「法人である場合その種別」欄には、申請者が法人である場合に、「社会福祉法人」、「医療法人」、「一般社団法人」、「一般財団法人」、</t>
    <rPh sb="6" eb="8">
      <t>ホウジン</t>
    </rPh>
    <rPh sb="11" eb="13">
      <t>バアイ</t>
    </rPh>
    <rPh sb="15" eb="17">
      <t>シュベツ</t>
    </rPh>
    <rPh sb="18" eb="19">
      <t>ラン</t>
    </rPh>
    <rPh sb="22" eb="25">
      <t>シンセイシャ</t>
    </rPh>
    <rPh sb="26" eb="28">
      <t>ホウジン</t>
    </rPh>
    <rPh sb="31" eb="33">
      <t>バアイ</t>
    </rPh>
    <rPh sb="36" eb="38">
      <t>シャカイ</t>
    </rPh>
    <rPh sb="38" eb="40">
      <t>フクシ</t>
    </rPh>
    <rPh sb="40" eb="42">
      <t>ホウジン</t>
    </rPh>
    <rPh sb="45" eb="47">
      <t>イリョウ</t>
    </rPh>
    <rPh sb="47" eb="49">
      <t>ホウジン</t>
    </rPh>
    <rPh sb="52" eb="54">
      <t>イッパン</t>
    </rPh>
    <rPh sb="54" eb="56">
      <t>シャダン</t>
    </rPh>
    <rPh sb="56" eb="58">
      <t>ホウジン</t>
    </rPh>
    <rPh sb="61" eb="63">
      <t>イッパン</t>
    </rPh>
    <rPh sb="63" eb="65">
      <t>ザイダン</t>
    </rPh>
    <rPh sb="65" eb="67">
      <t>ホウジン</t>
    </rPh>
    <phoneticPr fontId="4"/>
  </si>
  <si>
    <t>　　　「株式会社」、「特定非営利活動法人」等の別を記載してください。</t>
    <rPh sb="11" eb="13">
      <t>トクテイ</t>
    </rPh>
    <rPh sb="13" eb="14">
      <t>ヒ</t>
    </rPh>
    <rPh sb="14" eb="16">
      <t>エイリ</t>
    </rPh>
    <rPh sb="16" eb="18">
      <t>カツドウ</t>
    </rPh>
    <rPh sb="18" eb="20">
      <t>ホウジン</t>
    </rPh>
    <rPh sb="23" eb="24">
      <t>ベツ</t>
    </rPh>
    <rPh sb="25" eb="27">
      <t>キサイ</t>
    </rPh>
    <phoneticPr fontId="4"/>
  </si>
  <si>
    <t>　　３　　「法人所轄庁」欄には、申請者が認可法人である場合に、その主務官庁の名称を記載してください。</t>
    <rPh sb="6" eb="8">
      <t>ホウジン</t>
    </rPh>
    <rPh sb="8" eb="11">
      <t>ショカツチョウ</t>
    </rPh>
    <rPh sb="12" eb="13">
      <t>ラン</t>
    </rPh>
    <rPh sb="16" eb="19">
      <t>シンセイシャ</t>
    </rPh>
    <rPh sb="20" eb="22">
      <t>ニンカ</t>
    </rPh>
    <rPh sb="22" eb="24">
      <t>ホウジン</t>
    </rPh>
    <rPh sb="27" eb="29">
      <t>バアイ</t>
    </rPh>
    <rPh sb="33" eb="35">
      <t>シュム</t>
    </rPh>
    <rPh sb="35" eb="37">
      <t>カンチョウ</t>
    </rPh>
    <rPh sb="38" eb="40">
      <t>メイショウ</t>
    </rPh>
    <rPh sb="41" eb="43">
      <t>キサイ</t>
    </rPh>
    <phoneticPr fontId="4"/>
  </si>
  <si>
    <t>　　５　　「○○事業所番号」欄には、申請を行う都道府県等において既に事業所としての指定を受け、番号が付番されている場合に、その事業
　　　所番号を記載してください。複数の番号を有する場合には、適宜様式を補正して、その全てを記載してください。</t>
    <rPh sb="8" eb="11">
      <t>ジギョウショ</t>
    </rPh>
    <rPh sb="11" eb="13">
      <t>バンゴウ</t>
    </rPh>
    <rPh sb="14" eb="15">
      <t>ラン</t>
    </rPh>
    <rPh sb="18" eb="20">
      <t>シンセイ</t>
    </rPh>
    <rPh sb="21" eb="22">
      <t>オコナ</t>
    </rPh>
    <rPh sb="23" eb="27">
      <t>トドウフケン</t>
    </rPh>
    <rPh sb="27" eb="28">
      <t>トウ</t>
    </rPh>
    <rPh sb="32" eb="33">
      <t>スデ</t>
    </rPh>
    <rPh sb="34" eb="37">
      <t>ジギョウショ</t>
    </rPh>
    <rPh sb="41" eb="43">
      <t>シテイ</t>
    </rPh>
    <rPh sb="44" eb="45">
      <t>ウ</t>
    </rPh>
    <rPh sb="47" eb="49">
      <t>バンゴウ</t>
    </rPh>
    <rPh sb="50" eb="51">
      <t>フ</t>
    </rPh>
    <rPh sb="51" eb="52">
      <t>バン</t>
    </rPh>
    <rPh sb="57" eb="59">
      <t>バアイ</t>
    </rPh>
    <rPh sb="63" eb="65">
      <t>ジギョウ</t>
    </rPh>
    <phoneticPr fontId="4"/>
  </si>
  <si>
    <r>
      <t xml:space="preserve"> 事業所（指定生活介護事業所・就労継続支援A型・</t>
    </r>
    <r>
      <rPr>
        <sz val="11"/>
        <rFont val="ＭＳ Ｐゴシック"/>
        <family val="3"/>
        <charset val="128"/>
      </rPr>
      <t>Ｂ型事業所）・指定障害者支援施設に係る指定の変更を</t>
    </r>
    <rPh sb="1" eb="3">
      <t>ジギョウ</t>
    </rPh>
    <rPh sb="3" eb="4">
      <t>ショ</t>
    </rPh>
    <rPh sb="5" eb="7">
      <t>シテイ</t>
    </rPh>
    <rPh sb="7" eb="9">
      <t>セイカツ</t>
    </rPh>
    <rPh sb="9" eb="11">
      <t>カイゴ</t>
    </rPh>
    <rPh sb="11" eb="14">
      <t>ジギョウショ</t>
    </rPh>
    <rPh sb="15" eb="17">
      <t>シュウロウ</t>
    </rPh>
    <rPh sb="17" eb="19">
      <t>ケイゾク</t>
    </rPh>
    <rPh sb="19" eb="21">
      <t>シエン</t>
    </rPh>
    <rPh sb="22" eb="23">
      <t>ガタ</t>
    </rPh>
    <rPh sb="25" eb="26">
      <t>ガタ</t>
    </rPh>
    <rPh sb="26" eb="29">
      <t>ジギョウショ</t>
    </rPh>
    <rPh sb="31" eb="33">
      <t>シテイ</t>
    </rPh>
    <rPh sb="33" eb="36">
      <t>ショウガイシャ</t>
    </rPh>
    <rPh sb="36" eb="38">
      <t>シエン</t>
    </rPh>
    <rPh sb="38" eb="40">
      <t>シセツ</t>
    </rPh>
    <rPh sb="41" eb="42">
      <t>カカ</t>
    </rPh>
    <rPh sb="43" eb="45">
      <t>シテイ</t>
    </rPh>
    <rPh sb="46" eb="48">
      <t>ヘンコウ</t>
    </rPh>
    <phoneticPr fontId="4"/>
  </si>
  <si>
    <t>付表１１　就労移行支援事業の指定に係る記載事項</t>
    <rPh sb="0" eb="2">
      <t>フヒョウ</t>
    </rPh>
    <rPh sb="5" eb="7">
      <t>シュウロウ</t>
    </rPh>
    <rPh sb="7" eb="9">
      <t>イコウ</t>
    </rPh>
    <rPh sb="9" eb="11">
      <t>シエン</t>
    </rPh>
    <rPh sb="11" eb="13">
      <t>ジギョウ</t>
    </rPh>
    <rPh sb="14" eb="16">
      <t>シテイ</t>
    </rPh>
    <rPh sb="17" eb="18">
      <t>カカ</t>
    </rPh>
    <rPh sb="19" eb="21">
      <t>キサイ</t>
    </rPh>
    <rPh sb="21" eb="23">
      <t>ジコウ</t>
    </rPh>
    <phoneticPr fontId="4"/>
  </si>
  <si>
    <t>※１　多機能型事業実施時は、各事業の付表と付表１３を併せて提出してください。</t>
    <rPh sb="3" eb="6">
      <t>タキノウ</t>
    </rPh>
    <rPh sb="6" eb="7">
      <t>ガタ</t>
    </rPh>
    <rPh sb="7" eb="9">
      <t>ジギョウ</t>
    </rPh>
    <rPh sb="9" eb="12">
      <t>ジッシジ</t>
    </rPh>
    <rPh sb="14" eb="17">
      <t>カクジギョウ</t>
    </rPh>
    <rPh sb="18" eb="20">
      <t>フヒョウ</t>
    </rPh>
    <rPh sb="21" eb="23">
      <t>フヒョウ</t>
    </rPh>
    <rPh sb="26" eb="27">
      <t>アワ</t>
    </rPh>
    <rPh sb="29" eb="31">
      <t>テイシュツ</t>
    </rPh>
    <phoneticPr fontId="4"/>
  </si>
  <si>
    <t>※２　従たる事業所のある場合は、付表１１－２を併せて提出してください。</t>
    <rPh sb="3" eb="4">
      <t>ジュウ</t>
    </rPh>
    <rPh sb="6" eb="9">
      <t>ジギョウショ</t>
    </rPh>
    <rPh sb="12" eb="14">
      <t>バアイ</t>
    </rPh>
    <rPh sb="16" eb="18">
      <t>フヒョウ</t>
    </rPh>
    <rPh sb="23" eb="24">
      <t>アワ</t>
    </rPh>
    <rPh sb="26" eb="28">
      <t>テイシュツ</t>
    </rPh>
    <phoneticPr fontId="4"/>
  </si>
  <si>
    <t>（</t>
    <phoneticPr fontId="4"/>
  </si>
  <si>
    <t>一般型
資格取得型</t>
    <rPh sb="0" eb="3">
      <t>イッパンガタ</t>
    </rPh>
    <rPh sb="4" eb="6">
      <t>シカク</t>
    </rPh>
    <rPh sb="6" eb="8">
      <t>シュトク</t>
    </rPh>
    <rPh sb="8" eb="9">
      <t>ガタ</t>
    </rPh>
    <phoneticPr fontId="4"/>
  </si>
  <si>
    <t>）</t>
    <phoneticPr fontId="4"/>
  </si>
  <si>
    <t>フリガナ</t>
    <phoneticPr fontId="4"/>
  </si>
  <si>
    <t>施</t>
    <rPh sb="0" eb="1">
      <t>ホドコ</t>
    </rPh>
    <phoneticPr fontId="4"/>
  </si>
  <si>
    <t>名　　称</t>
    <rPh sb="0" eb="1">
      <t>メイ</t>
    </rPh>
    <rPh sb="3" eb="4">
      <t>ショウ</t>
    </rPh>
    <phoneticPr fontId="4"/>
  </si>
  <si>
    <t>（郵便番号　　　　　－　　　　　）</t>
    <rPh sb="1" eb="3">
      <t>ユウビン</t>
    </rPh>
    <rPh sb="3" eb="5">
      <t>バンゴウ</t>
    </rPh>
    <phoneticPr fontId="4"/>
  </si>
  <si>
    <t>設</t>
    <rPh sb="0" eb="1">
      <t>セツ</t>
    </rPh>
    <phoneticPr fontId="4"/>
  </si>
  <si>
    <t>連 絡 先</t>
    <rPh sb="0" eb="1">
      <t>レン</t>
    </rPh>
    <rPh sb="2" eb="3">
      <t>ラク</t>
    </rPh>
    <rPh sb="4" eb="5">
      <t>サキ</t>
    </rPh>
    <phoneticPr fontId="4"/>
  </si>
  <si>
    <t>メールアドレス</t>
    <phoneticPr fontId="4"/>
  </si>
  <si>
    <t>＠</t>
    <phoneticPr fontId="4"/>
  </si>
  <si>
    <t>管理者</t>
    <rPh sb="0" eb="3">
      <t>カンリシャ</t>
    </rPh>
    <phoneticPr fontId="4"/>
  </si>
  <si>
    <t>フリガナ</t>
    <phoneticPr fontId="4"/>
  </si>
  <si>
    <t>住　所</t>
    <rPh sb="0" eb="1">
      <t>ジュウ</t>
    </rPh>
    <rPh sb="2" eb="3">
      <t>トコロ</t>
    </rPh>
    <phoneticPr fontId="4"/>
  </si>
  <si>
    <t>（郵便番号　　　　　－　　　　　）</t>
  </si>
  <si>
    <t>氏　名</t>
    <rPh sb="0" eb="1">
      <t>シ</t>
    </rPh>
    <rPh sb="2" eb="3">
      <t>メイ</t>
    </rPh>
    <phoneticPr fontId="4"/>
  </si>
  <si>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4"/>
  </si>
  <si>
    <t>事業所等の名称</t>
    <rPh sb="0" eb="3">
      <t>ジギョウショ</t>
    </rPh>
    <rPh sb="3" eb="4">
      <t>トウ</t>
    </rPh>
    <rPh sb="5" eb="7">
      <t>メイショウ</t>
    </rPh>
    <phoneticPr fontId="4"/>
  </si>
  <si>
    <t>兼務する職種及び勤務時間等</t>
    <rPh sb="0" eb="2">
      <t>ケンム</t>
    </rPh>
    <rPh sb="4" eb="6">
      <t>ショクシュ</t>
    </rPh>
    <rPh sb="6" eb="7">
      <t>オヨ</t>
    </rPh>
    <rPh sb="8" eb="10">
      <t>キンム</t>
    </rPh>
    <rPh sb="10" eb="12">
      <t>ジカン</t>
    </rPh>
    <rPh sb="12" eb="13">
      <t>トウ</t>
    </rPh>
    <phoneticPr fontId="4"/>
  </si>
  <si>
    <r>
      <rPr>
        <sz val="9"/>
        <color indexed="8"/>
        <rFont val="ＭＳ Ｐゴシック"/>
        <family val="3"/>
        <charset val="128"/>
      </rPr>
      <t>実施主体が地方公共団体である場合は、</t>
    </r>
    <r>
      <rPr>
        <sz val="9"/>
        <rFont val="ＭＳ Ｐゴシック"/>
        <family val="3"/>
        <charset val="128"/>
      </rPr>
      <t>当該事業の実施について定めてある条例等</t>
    </r>
    <rPh sb="0" eb="2">
      <t>ジッシ</t>
    </rPh>
    <rPh sb="2" eb="4">
      <t>シュタイ</t>
    </rPh>
    <rPh sb="5" eb="7">
      <t>チホウ</t>
    </rPh>
    <rPh sb="7" eb="9">
      <t>コウキョウ</t>
    </rPh>
    <rPh sb="9" eb="11">
      <t>ダンタイ</t>
    </rPh>
    <rPh sb="14" eb="16">
      <t>バアイ</t>
    </rPh>
    <rPh sb="18" eb="20">
      <t>トウガイ</t>
    </rPh>
    <rPh sb="20" eb="22">
      <t>ジギョウ</t>
    </rPh>
    <rPh sb="23" eb="25">
      <t>ジッシ</t>
    </rPh>
    <rPh sb="29" eb="30">
      <t>サダ</t>
    </rPh>
    <rPh sb="34" eb="36">
      <t>ジョウレイ</t>
    </rPh>
    <rPh sb="36" eb="37">
      <t>トウ</t>
    </rPh>
    <phoneticPr fontId="4"/>
  </si>
  <si>
    <t>第　　　　条第　　　　項第　　　　号</t>
    <rPh sb="0" eb="1">
      <t>ダイ</t>
    </rPh>
    <rPh sb="5" eb="6">
      <t>ジョウ</t>
    </rPh>
    <rPh sb="6" eb="7">
      <t>ダイ</t>
    </rPh>
    <rPh sb="11" eb="12">
      <t>コウ</t>
    </rPh>
    <rPh sb="12" eb="13">
      <t>ダイ</t>
    </rPh>
    <rPh sb="17" eb="18">
      <t>ゴウ</t>
    </rPh>
    <phoneticPr fontId="4"/>
  </si>
  <si>
    <t>サービス</t>
    <phoneticPr fontId="4"/>
  </si>
  <si>
    <t>住 所</t>
    <rPh sb="0" eb="1">
      <t>ジュウ</t>
    </rPh>
    <rPh sb="2" eb="3">
      <t>トコロ</t>
    </rPh>
    <phoneticPr fontId="4"/>
  </si>
  <si>
    <t>管理責任者</t>
    <rPh sb="0" eb="2">
      <t>カンリ</t>
    </rPh>
    <rPh sb="2" eb="5">
      <t>セキニンシャ</t>
    </rPh>
    <phoneticPr fontId="4"/>
  </si>
  <si>
    <t>従業者の職種・員数</t>
    <rPh sb="0" eb="3">
      <t>ジュウギョウシャ</t>
    </rPh>
    <rPh sb="4" eb="6">
      <t>ショクシュ</t>
    </rPh>
    <rPh sb="7" eb="9">
      <t>インズウ</t>
    </rPh>
    <phoneticPr fontId="4"/>
  </si>
  <si>
    <t>サービス管理責任者</t>
    <rPh sb="4" eb="6">
      <t>カンリ</t>
    </rPh>
    <rPh sb="6" eb="9">
      <t>セキニンシャ</t>
    </rPh>
    <phoneticPr fontId="4"/>
  </si>
  <si>
    <t>職業指導員</t>
    <rPh sb="0" eb="2">
      <t>ショクギョウ</t>
    </rPh>
    <rPh sb="2" eb="5">
      <t>シドウイン</t>
    </rPh>
    <phoneticPr fontId="4"/>
  </si>
  <si>
    <t>生活支援員</t>
    <rPh sb="0" eb="2">
      <t>セイカツ</t>
    </rPh>
    <rPh sb="2" eb="4">
      <t>シエン</t>
    </rPh>
    <rPh sb="4" eb="5">
      <t>イン</t>
    </rPh>
    <phoneticPr fontId="4"/>
  </si>
  <si>
    <t>専従</t>
    <rPh sb="0" eb="2">
      <t>センジュウ</t>
    </rPh>
    <phoneticPr fontId="4"/>
  </si>
  <si>
    <t>※兼務</t>
    <rPh sb="1" eb="3">
      <t>ケンム</t>
    </rPh>
    <phoneticPr fontId="4"/>
  </si>
  <si>
    <t>従業者数</t>
    <rPh sb="0" eb="2">
      <t>ジュウギョウ</t>
    </rPh>
    <rPh sb="2" eb="3">
      <t>シャ</t>
    </rPh>
    <rPh sb="3" eb="4">
      <t>カズ</t>
    </rPh>
    <phoneticPr fontId="4"/>
  </si>
  <si>
    <t>常勤（人）</t>
    <rPh sb="0" eb="2">
      <t>ジョウキン</t>
    </rPh>
    <rPh sb="3" eb="4">
      <t>ヒト</t>
    </rPh>
    <phoneticPr fontId="4"/>
  </si>
  <si>
    <t>非常勤（人）</t>
    <rPh sb="0" eb="3">
      <t>ヒジョウキン</t>
    </rPh>
    <rPh sb="4" eb="5">
      <t>ヒト</t>
    </rPh>
    <phoneticPr fontId="4"/>
  </si>
  <si>
    <t>常勤換算後の人数（人）</t>
    <rPh sb="0" eb="2">
      <t>ジョウキン</t>
    </rPh>
    <rPh sb="2" eb="4">
      <t>カンザン</t>
    </rPh>
    <rPh sb="4" eb="5">
      <t>ゴ</t>
    </rPh>
    <rPh sb="6" eb="8">
      <t>ニンズウ</t>
    </rPh>
    <rPh sb="9" eb="10">
      <t>ニン</t>
    </rPh>
    <phoneticPr fontId="4"/>
  </si>
  <si>
    <t>基準上の必要人数（人）</t>
    <rPh sb="0" eb="2">
      <t>キジュン</t>
    </rPh>
    <rPh sb="2" eb="3">
      <t>ジョウ</t>
    </rPh>
    <rPh sb="4" eb="6">
      <t>ヒツヨウ</t>
    </rPh>
    <rPh sb="6" eb="8">
      <t>ニンズウ</t>
    </rPh>
    <rPh sb="9" eb="10">
      <t>ニン</t>
    </rPh>
    <phoneticPr fontId="4"/>
  </si>
  <si>
    <t>就労支援員</t>
    <rPh sb="0" eb="2">
      <t>シュウロウ</t>
    </rPh>
    <rPh sb="2" eb="5">
      <t>シエンイン</t>
    </rPh>
    <phoneticPr fontId="4"/>
  </si>
  <si>
    <t>その他の従業者</t>
    <rPh sb="2" eb="3">
      <t>タ</t>
    </rPh>
    <rPh sb="4" eb="7">
      <t>ジュウギョウシャ</t>
    </rPh>
    <phoneticPr fontId="4"/>
  </si>
  <si>
    <t>前年度の平均利用者数（人）</t>
    <rPh sb="0" eb="3">
      <t>ゼンネンド</t>
    </rPh>
    <rPh sb="4" eb="6">
      <t>ヘイキン</t>
    </rPh>
    <rPh sb="6" eb="8">
      <t>リヨウ</t>
    </rPh>
    <rPh sb="8" eb="9">
      <t>シャ</t>
    </rPh>
    <rPh sb="9" eb="10">
      <t>スウ</t>
    </rPh>
    <rPh sb="11" eb="12">
      <t>ニン</t>
    </rPh>
    <phoneticPr fontId="4"/>
  </si>
  <si>
    <t>主な掲示事項</t>
    <rPh sb="0" eb="1">
      <t>オモ</t>
    </rPh>
    <rPh sb="2" eb="4">
      <t>ケイジ</t>
    </rPh>
    <rPh sb="4" eb="6">
      <t>ジコウ</t>
    </rPh>
    <phoneticPr fontId="4"/>
  </si>
  <si>
    <t>利用定員</t>
    <rPh sb="0" eb="2">
      <t>リヨウ</t>
    </rPh>
    <rPh sb="2" eb="4">
      <t>テイイン</t>
    </rPh>
    <phoneticPr fontId="4"/>
  </si>
  <si>
    <t>　　　　　　　　　　人</t>
    <phoneticPr fontId="4"/>
  </si>
  <si>
    <t>　　　　　　　　　　人</t>
    <phoneticPr fontId="4"/>
  </si>
  <si>
    <t>基準上の必要定員</t>
    <rPh sb="0" eb="2">
      <t>キジュン</t>
    </rPh>
    <rPh sb="2" eb="3">
      <t>ジョウ</t>
    </rPh>
    <rPh sb="4" eb="6">
      <t>ヒツヨウ</t>
    </rPh>
    <rPh sb="6" eb="8">
      <t>テイイン</t>
    </rPh>
    <phoneticPr fontId="4"/>
  </si>
  <si>
    <t>　　　　　　　　　　人</t>
    <rPh sb="10" eb="11">
      <t>ニン</t>
    </rPh>
    <phoneticPr fontId="4"/>
  </si>
  <si>
    <t>主たる対象者</t>
    <rPh sb="0" eb="1">
      <t>シュ</t>
    </rPh>
    <rPh sb="3" eb="6">
      <t>タイショウシャ</t>
    </rPh>
    <phoneticPr fontId="4"/>
  </si>
  <si>
    <t>特定無し</t>
    <rPh sb="0" eb="2">
      <t>トクテイ</t>
    </rPh>
    <rPh sb="2" eb="3">
      <t>ム</t>
    </rPh>
    <phoneticPr fontId="4"/>
  </si>
  <si>
    <t>身体障害者</t>
    <rPh sb="0" eb="2">
      <t>シンタイ</t>
    </rPh>
    <rPh sb="2" eb="4">
      <t>ショウガイ</t>
    </rPh>
    <rPh sb="4" eb="5">
      <t>シャ</t>
    </rPh>
    <phoneticPr fontId="4"/>
  </si>
  <si>
    <t>細分無し</t>
    <rPh sb="0" eb="2">
      <t>サイブン</t>
    </rPh>
    <rPh sb="2" eb="3">
      <t>ナ</t>
    </rPh>
    <phoneticPr fontId="4"/>
  </si>
  <si>
    <t>肢体不自由</t>
    <rPh sb="0" eb="2">
      <t>シタイ</t>
    </rPh>
    <rPh sb="2" eb="5">
      <t>フジユウ</t>
    </rPh>
    <phoneticPr fontId="4"/>
  </si>
  <si>
    <t>視覚障害</t>
    <rPh sb="0" eb="2">
      <t>シカク</t>
    </rPh>
    <rPh sb="2" eb="4">
      <t>ショウガイ</t>
    </rPh>
    <phoneticPr fontId="4"/>
  </si>
  <si>
    <t>聴覚・言語</t>
    <rPh sb="0" eb="2">
      <t>チョウカク</t>
    </rPh>
    <rPh sb="3" eb="5">
      <t>ゲンゴ</t>
    </rPh>
    <phoneticPr fontId="4"/>
  </si>
  <si>
    <t>内部障害</t>
    <rPh sb="0" eb="2">
      <t>ナイブ</t>
    </rPh>
    <rPh sb="2" eb="4">
      <t>ショウガイ</t>
    </rPh>
    <phoneticPr fontId="4"/>
  </si>
  <si>
    <t>知的障害者</t>
    <rPh sb="0" eb="2">
      <t>チテキ</t>
    </rPh>
    <rPh sb="2" eb="5">
      <t>ショウガイシャ</t>
    </rPh>
    <phoneticPr fontId="4"/>
  </si>
  <si>
    <t>精神障害者</t>
    <rPh sb="0" eb="2">
      <t>セイシン</t>
    </rPh>
    <rPh sb="2" eb="5">
      <t>ショウガイシャ</t>
    </rPh>
    <phoneticPr fontId="4"/>
  </si>
  <si>
    <t>難病等対象者</t>
    <rPh sb="0" eb="2">
      <t>ナンビョウ</t>
    </rPh>
    <rPh sb="2" eb="3">
      <t>トウ</t>
    </rPh>
    <rPh sb="3" eb="6">
      <t>タイショウシャ</t>
    </rPh>
    <phoneticPr fontId="4"/>
  </si>
  <si>
    <t>利用料</t>
    <rPh sb="0" eb="3">
      <t>リヨウリョウ</t>
    </rPh>
    <phoneticPr fontId="4"/>
  </si>
  <si>
    <t>その他の費用</t>
    <rPh sb="2" eb="3">
      <t>タ</t>
    </rPh>
    <rPh sb="4" eb="6">
      <t>ヒヨウ</t>
    </rPh>
    <phoneticPr fontId="4"/>
  </si>
  <si>
    <t>その他参考となる事項</t>
    <rPh sb="2" eb="3">
      <t>タ</t>
    </rPh>
    <rPh sb="3" eb="5">
      <t>サンコウ</t>
    </rPh>
    <rPh sb="8" eb="10">
      <t>ジコウ</t>
    </rPh>
    <phoneticPr fontId="4"/>
  </si>
  <si>
    <t>第三者評価の実施状況</t>
    <rPh sb="0" eb="3">
      <t>ダイサンシャ</t>
    </rPh>
    <rPh sb="3" eb="5">
      <t>ヒョウカ</t>
    </rPh>
    <rPh sb="6" eb="8">
      <t>ジッシ</t>
    </rPh>
    <rPh sb="8" eb="10">
      <t>ジョウキョウ</t>
    </rPh>
    <phoneticPr fontId="4"/>
  </si>
  <si>
    <t>している　・　していない</t>
    <phoneticPr fontId="4"/>
  </si>
  <si>
    <t>苦情解決の措置概要</t>
    <rPh sb="0" eb="2">
      <t>クジョウ</t>
    </rPh>
    <rPh sb="2" eb="4">
      <t>カイケツ</t>
    </rPh>
    <rPh sb="5" eb="7">
      <t>ソチ</t>
    </rPh>
    <rPh sb="7" eb="9">
      <t>ガイヨウ</t>
    </rPh>
    <phoneticPr fontId="4"/>
  </si>
  <si>
    <t>窓口（連絡先）</t>
    <rPh sb="0" eb="2">
      <t>マドグチ</t>
    </rPh>
    <rPh sb="3" eb="6">
      <t>レンラクサキ</t>
    </rPh>
    <phoneticPr fontId="4"/>
  </si>
  <si>
    <t>担当者</t>
    <rPh sb="0" eb="3">
      <t>タントウシャ</t>
    </rPh>
    <phoneticPr fontId="4"/>
  </si>
  <si>
    <t>その他</t>
    <rPh sb="2" eb="3">
      <t>タ</t>
    </rPh>
    <phoneticPr fontId="4"/>
  </si>
  <si>
    <t>協力医療機関</t>
    <rPh sb="0" eb="2">
      <t>キョウリョク</t>
    </rPh>
    <rPh sb="2" eb="4">
      <t>イリョウ</t>
    </rPh>
    <rPh sb="4" eb="6">
      <t>キカン</t>
    </rPh>
    <phoneticPr fontId="4"/>
  </si>
  <si>
    <t>名　称</t>
    <rPh sb="0" eb="1">
      <t>メイ</t>
    </rPh>
    <rPh sb="2" eb="3">
      <t>ショウ</t>
    </rPh>
    <phoneticPr fontId="4"/>
  </si>
  <si>
    <t>主な診療科名</t>
    <rPh sb="0" eb="1">
      <t>オモ</t>
    </rPh>
    <rPh sb="2" eb="5">
      <t>シンリョウカ</t>
    </rPh>
    <rPh sb="5" eb="6">
      <t>メイ</t>
    </rPh>
    <phoneticPr fontId="4"/>
  </si>
  <si>
    <t>提携就労支援機関</t>
    <rPh sb="0" eb="2">
      <t>テイケイ</t>
    </rPh>
    <rPh sb="2" eb="4">
      <t>シュウロウ</t>
    </rPh>
    <rPh sb="4" eb="6">
      <t>シエン</t>
    </rPh>
    <rPh sb="6" eb="8">
      <t>キカン</t>
    </rPh>
    <phoneticPr fontId="4"/>
  </si>
  <si>
    <t>多機能型実施の有無</t>
    <rPh sb="0" eb="3">
      <t>タキノウ</t>
    </rPh>
    <rPh sb="3" eb="4">
      <t>ガタ</t>
    </rPh>
    <rPh sb="4" eb="6">
      <t>ジッシ</t>
    </rPh>
    <rPh sb="7" eb="9">
      <t>ウム</t>
    </rPh>
    <phoneticPr fontId="4"/>
  </si>
  <si>
    <t>一体的に管理運営する
その他の事業所</t>
    <rPh sb="0" eb="3">
      <t>イッタイテキ</t>
    </rPh>
    <rPh sb="4" eb="6">
      <t>カンリ</t>
    </rPh>
    <rPh sb="6" eb="8">
      <t>ウンエイ</t>
    </rPh>
    <rPh sb="13" eb="14">
      <t>タ</t>
    </rPh>
    <rPh sb="15" eb="18">
      <t>ジギョウショ</t>
    </rPh>
    <phoneticPr fontId="4"/>
  </si>
  <si>
    <t>添付書類</t>
    <rPh sb="0" eb="2">
      <t>テンプ</t>
    </rPh>
    <rPh sb="2" eb="4">
      <t>ショルイ</t>
    </rPh>
    <phoneticPr fontId="4"/>
  </si>
  <si>
    <r>
      <t>別添のとおり（</t>
    </r>
    <r>
      <rPr>
        <sz val="8"/>
        <rFont val="ＭＳ Ｐゴシック"/>
        <family val="3"/>
        <charset val="128"/>
      </rPr>
      <t>登記簿謄本又は条例等、事業所平面図、経歴書、運営規程、利用者からの苦情を解決するために講ずる措置の概要、勤務体制・形態一覧表、</t>
    </r>
    <r>
      <rPr>
        <sz val="8"/>
        <rFont val="ＭＳ Ｐゴシック"/>
        <family val="3"/>
        <charset val="128"/>
      </rPr>
      <t>設備・備品等一覧表、協力医療機関との契約内容がわかるもの）</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4"/>
  </si>
  <si>
    <t>１．「受付番号」「基準上の必要人数」「基準上の必要定員」欄には、記載しないでください。</t>
    <rPh sb="3" eb="5">
      <t>ウケツケ</t>
    </rPh>
    <rPh sb="5" eb="7">
      <t>バンゴウ</t>
    </rPh>
    <rPh sb="9" eb="11">
      <t>キジュン</t>
    </rPh>
    <rPh sb="11" eb="12">
      <t>ジョウ</t>
    </rPh>
    <rPh sb="13" eb="15">
      <t>ヒツヨウ</t>
    </rPh>
    <rPh sb="15" eb="17">
      <t>ニンズウ</t>
    </rPh>
    <rPh sb="28" eb="29">
      <t>ラン</t>
    </rPh>
    <rPh sb="32" eb="34">
      <t>キサイ</t>
    </rPh>
    <phoneticPr fontId="4"/>
  </si>
  <si>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4"/>
  </si>
  <si>
    <t>３．「併設する施設の名称及び概要」欄には、施設の目的及び提供するサービスの内容等を記載してください。</t>
    <rPh sb="3" eb="5">
      <t>ヘイセツ</t>
    </rPh>
    <rPh sb="7" eb="9">
      <t>シセツ</t>
    </rPh>
    <rPh sb="10" eb="12">
      <t>メイショウ</t>
    </rPh>
    <rPh sb="12" eb="13">
      <t>オヨ</t>
    </rPh>
    <rPh sb="14" eb="16">
      <t>ガイヨウ</t>
    </rPh>
    <rPh sb="17" eb="18">
      <t>ラン</t>
    </rPh>
    <rPh sb="21" eb="23">
      <t>シセツ</t>
    </rPh>
    <rPh sb="24" eb="26">
      <t>モクテキ</t>
    </rPh>
    <rPh sb="26" eb="27">
      <t>オヨ</t>
    </rPh>
    <rPh sb="28" eb="30">
      <t>テイキョウ</t>
    </rPh>
    <rPh sb="37" eb="39">
      <t>ナイヨウ</t>
    </rPh>
    <rPh sb="39" eb="40">
      <t>トウ</t>
    </rPh>
    <rPh sb="41" eb="43">
      <t>キサイ</t>
    </rPh>
    <phoneticPr fontId="4"/>
  </si>
  <si>
    <t>４．「主な掲示事項」欄には、その内容を簡潔に記載してください。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4"/>
  </si>
  <si>
    <t>５．「※兼務」欄は、他の障害福祉サービスとの兼務を行う職員について記載してください。</t>
    <rPh sb="4" eb="6">
      <t>ケンム</t>
    </rPh>
    <rPh sb="7" eb="8">
      <t>ラン</t>
    </rPh>
    <rPh sb="10" eb="11">
      <t>タ</t>
    </rPh>
    <rPh sb="12" eb="14">
      <t>ショウガイ</t>
    </rPh>
    <rPh sb="14" eb="16">
      <t>フクシ</t>
    </rPh>
    <rPh sb="22" eb="24">
      <t>ケンム</t>
    </rPh>
    <rPh sb="25" eb="26">
      <t>オコナ</t>
    </rPh>
    <rPh sb="27" eb="29">
      <t>ショクイン</t>
    </rPh>
    <rPh sb="33" eb="35">
      <t>キサイ</t>
    </rPh>
    <phoneticPr fontId="4"/>
  </si>
  <si>
    <t>６．新設の場合には、「前年度の平均利用者数」欄は推定数を記入してください。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4"/>
  </si>
  <si>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4"/>
  </si>
  <si>
    <t>８．「提携就労支援機関」欄には、就労支援ネットワーク名及びネットワーク内の就労支援機関名を記載してください。</t>
    <rPh sb="3" eb="5">
      <t>テイケイ</t>
    </rPh>
    <rPh sb="5" eb="7">
      <t>シュウロウ</t>
    </rPh>
    <rPh sb="7" eb="9">
      <t>シエン</t>
    </rPh>
    <rPh sb="9" eb="11">
      <t>キカン</t>
    </rPh>
    <rPh sb="12" eb="13">
      <t>ラン</t>
    </rPh>
    <rPh sb="16" eb="18">
      <t>シュウロウ</t>
    </rPh>
    <rPh sb="18" eb="20">
      <t>シエン</t>
    </rPh>
    <rPh sb="26" eb="27">
      <t>メイ</t>
    </rPh>
    <rPh sb="27" eb="28">
      <t>オヨ</t>
    </rPh>
    <rPh sb="35" eb="36">
      <t>ナイ</t>
    </rPh>
    <rPh sb="37" eb="39">
      <t>シュウロウ</t>
    </rPh>
    <rPh sb="39" eb="41">
      <t>シエン</t>
    </rPh>
    <rPh sb="41" eb="44">
      <t>キカンメイ</t>
    </rPh>
    <rPh sb="45" eb="47">
      <t>キサイ</t>
    </rPh>
    <phoneticPr fontId="4"/>
  </si>
  <si>
    <t>付表１１－２　一体的に実施する従たる事業所の指定に係る記載事項</t>
    <rPh sb="0" eb="2">
      <t>フヒョウ</t>
    </rPh>
    <rPh sb="7" eb="10">
      <t>イッタイテキ</t>
    </rPh>
    <rPh sb="11" eb="13">
      <t>ジッシ</t>
    </rPh>
    <rPh sb="15" eb="16">
      <t>ジュウ</t>
    </rPh>
    <rPh sb="18" eb="21">
      <t>ジギョウショ</t>
    </rPh>
    <rPh sb="22" eb="24">
      <t>シテイ</t>
    </rPh>
    <rPh sb="25" eb="26">
      <t>カカ</t>
    </rPh>
    <rPh sb="27" eb="29">
      <t>キサイ</t>
    </rPh>
    <rPh sb="29" eb="31">
      <t>ジコウ</t>
    </rPh>
    <phoneticPr fontId="4"/>
  </si>
  <si>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4"/>
  </si>
  <si>
    <t>県</t>
    <rPh sb="0" eb="1">
      <t>ケン</t>
    </rPh>
    <phoneticPr fontId="4"/>
  </si>
  <si>
    <t>郡・市</t>
    <rPh sb="0" eb="1">
      <t>グン</t>
    </rPh>
    <rPh sb="2" eb="3">
      <t>シ</t>
    </rPh>
    <phoneticPr fontId="4"/>
  </si>
  <si>
    <t>実施主体が地方公共団体である場合は、当該事業の実施について定めてある条例等</t>
    <phoneticPr fontId="4"/>
  </si>
  <si>
    <t>第　　条第　　項第　　号</t>
    <rPh sb="0" eb="1">
      <t>ダイ</t>
    </rPh>
    <rPh sb="3" eb="4">
      <t>ジョウ</t>
    </rPh>
    <rPh sb="4" eb="5">
      <t>ダイ</t>
    </rPh>
    <rPh sb="7" eb="8">
      <t>コウ</t>
    </rPh>
    <rPh sb="8" eb="9">
      <t>ダイ</t>
    </rPh>
    <rPh sb="11" eb="12">
      <t>ゴウ</t>
    </rPh>
    <phoneticPr fontId="4"/>
  </si>
  <si>
    <t>　　　　　　　　　　人</t>
    <phoneticPr fontId="4"/>
  </si>
  <si>
    <t>している　・　していない</t>
    <phoneticPr fontId="4"/>
  </si>
  <si>
    <t>別添のとおり（登記簿謄本又は条例等、事業所平面図、経歴書、運営規程、利用者からの苦情を解決するために講ずる措置の概要、勤務体制・形態一覧表、設備・備品等一覧表、協力医療機関との契約内容がわかるもの）</t>
    <phoneticPr fontId="4"/>
  </si>
  <si>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4"/>
  </si>
  <si>
    <t>３．「主な掲示事項」欄には、その内容を簡潔に記載してください。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4"/>
  </si>
  <si>
    <t>４．「※兼務」欄は、短期入所事業以外との兼務を行う職員について記載してください。</t>
    <rPh sb="4" eb="6">
      <t>ケンム</t>
    </rPh>
    <rPh sb="7" eb="8">
      <t>ラン</t>
    </rPh>
    <rPh sb="10" eb="12">
      <t>タンキ</t>
    </rPh>
    <rPh sb="12" eb="14">
      <t>ニュウショ</t>
    </rPh>
    <rPh sb="14" eb="16">
      <t>ジギョウ</t>
    </rPh>
    <rPh sb="16" eb="18">
      <t>イガイ</t>
    </rPh>
    <rPh sb="20" eb="22">
      <t>ケンム</t>
    </rPh>
    <rPh sb="23" eb="24">
      <t>オコナ</t>
    </rPh>
    <rPh sb="25" eb="27">
      <t>ショクイン</t>
    </rPh>
    <rPh sb="31" eb="33">
      <t>キサイ</t>
    </rPh>
    <phoneticPr fontId="4"/>
  </si>
  <si>
    <t>５．新設の場合には、「前年度の平均利用者数」欄は推定数を記入してください。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4"/>
  </si>
  <si>
    <t>６．「その他の費用」欄には、入所者に直接金銭の負担を求める場合のサービス内容について記載してください。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4"/>
  </si>
  <si>
    <r>
      <t>付表１２　就労継続支援</t>
    </r>
    <r>
      <rPr>
        <sz val="11"/>
        <rFont val="ＭＳ Ｐゴシック"/>
        <family val="3"/>
        <charset val="128"/>
      </rPr>
      <t>事業</t>
    </r>
    <r>
      <rPr>
        <sz val="11"/>
        <rFont val="ＭＳ Ｐゴシック"/>
        <family val="3"/>
        <charset val="128"/>
      </rPr>
      <t>所の指定に係る記載事項</t>
    </r>
    <rPh sb="0" eb="2">
      <t>フヒョウ</t>
    </rPh>
    <rPh sb="5" eb="7">
      <t>シュウロウ</t>
    </rPh>
    <rPh sb="7" eb="9">
      <t>ケイゾク</t>
    </rPh>
    <rPh sb="9" eb="11">
      <t>シエン</t>
    </rPh>
    <rPh sb="11" eb="13">
      <t>ジギョウ</t>
    </rPh>
    <rPh sb="13" eb="14">
      <t>ショ</t>
    </rPh>
    <rPh sb="15" eb="17">
      <t>シテイ</t>
    </rPh>
    <rPh sb="18" eb="19">
      <t>カカ</t>
    </rPh>
    <rPh sb="20" eb="22">
      <t>キサイ</t>
    </rPh>
    <rPh sb="22" eb="24">
      <t>ジコウ</t>
    </rPh>
    <phoneticPr fontId="4"/>
  </si>
  <si>
    <t>就労継続支援（Ａ型）
就労継続支援（Ｂ型）　　　　　</t>
    <rPh sb="0" eb="2">
      <t>シュウロウ</t>
    </rPh>
    <rPh sb="2" eb="4">
      <t>ケイゾク</t>
    </rPh>
    <rPh sb="4" eb="6">
      <t>シエン</t>
    </rPh>
    <rPh sb="8" eb="9">
      <t>ガタ</t>
    </rPh>
    <rPh sb="11" eb="13">
      <t>シュウロウ</t>
    </rPh>
    <rPh sb="13" eb="15">
      <t>ケイゾク</t>
    </rPh>
    <rPh sb="15" eb="17">
      <t>シエン</t>
    </rPh>
    <rPh sb="19" eb="20">
      <t>ガタ</t>
    </rPh>
    <phoneticPr fontId="4"/>
  </si>
  <si>
    <t>※いずれかに○を付してください。</t>
    <rPh sb="8" eb="9">
      <t>フ</t>
    </rPh>
    <phoneticPr fontId="4"/>
  </si>
  <si>
    <t>メールアドレス</t>
    <phoneticPr fontId="4"/>
  </si>
  <si>
    <t>＠</t>
    <phoneticPr fontId="4"/>
  </si>
  <si>
    <t>管理者</t>
    <rPh sb="0" eb="1">
      <t>カン</t>
    </rPh>
    <rPh sb="1" eb="2">
      <t>リ</t>
    </rPh>
    <rPh sb="2" eb="3">
      <t>モノ</t>
    </rPh>
    <phoneticPr fontId="4"/>
  </si>
  <si>
    <t>フリガナ</t>
    <phoneticPr fontId="4"/>
  </si>
  <si>
    <t>当該事業の実施について定めてある※定款又は条例等
注　「※定款」は、A型のみ</t>
    <rPh sb="0" eb="2">
      <t>トウガイ</t>
    </rPh>
    <rPh sb="2" eb="4">
      <t>ジギョウ</t>
    </rPh>
    <rPh sb="5" eb="7">
      <t>ジッシ</t>
    </rPh>
    <rPh sb="11" eb="12">
      <t>サダ</t>
    </rPh>
    <rPh sb="17" eb="19">
      <t>テイカン</t>
    </rPh>
    <rPh sb="19" eb="20">
      <t>マタ</t>
    </rPh>
    <rPh sb="21" eb="23">
      <t>ジョウレイ</t>
    </rPh>
    <rPh sb="23" eb="24">
      <t>トウ</t>
    </rPh>
    <rPh sb="25" eb="26">
      <t>チュウ</t>
    </rPh>
    <rPh sb="29" eb="31">
      <t>テイカン</t>
    </rPh>
    <rPh sb="35" eb="36">
      <t>ガタ</t>
    </rPh>
    <phoneticPr fontId="4"/>
  </si>
  <si>
    <t>サービス</t>
    <phoneticPr fontId="4"/>
  </si>
  <si>
    <t>　　　　　　　　　　人</t>
    <phoneticPr fontId="4"/>
  </si>
  <si>
    <t>している　・　していない</t>
    <phoneticPr fontId="4"/>
  </si>
  <si>
    <t>している　・　していない</t>
    <phoneticPr fontId="4"/>
  </si>
  <si>
    <r>
      <t>別添の</t>
    </r>
    <r>
      <rPr>
        <sz val="8"/>
        <color indexed="8"/>
        <rFont val="ＭＳ Ｐゴシック"/>
        <family val="3"/>
        <charset val="128"/>
      </rPr>
      <t>とおり（※定款、寄付行為及び登記簿謄本又は条例等、事業所平面図、経歴書、運営規程、利用者からの苦情を解決するために講ずる措置の概要、勤務体制・形態一覧表、設備・備品等一覧表、協力医療機関との契約内容がわかるもの）　注　「※定款、寄付行為」はA型のみ</t>
    </r>
    <rPh sb="0" eb="2">
      <t>ベッテン</t>
    </rPh>
    <rPh sb="11" eb="13">
      <t>キフ</t>
    </rPh>
    <rPh sb="13" eb="15">
      <t>コウイ</t>
    </rPh>
    <rPh sb="35" eb="38">
      <t>ケイレキショ</t>
    </rPh>
    <rPh sb="44" eb="47">
      <t>リヨウシャ</t>
    </rPh>
    <rPh sb="90" eb="92">
      <t>キョウリョク</t>
    </rPh>
    <rPh sb="92" eb="94">
      <t>イリョウ</t>
    </rPh>
    <rPh sb="94" eb="96">
      <t>キカン</t>
    </rPh>
    <rPh sb="98" eb="100">
      <t>ケイヤク</t>
    </rPh>
    <rPh sb="100" eb="102">
      <t>ナイヨウ</t>
    </rPh>
    <rPh sb="110" eb="111">
      <t>チュウ</t>
    </rPh>
    <rPh sb="114" eb="116">
      <t>テイカン</t>
    </rPh>
    <rPh sb="117" eb="119">
      <t>キフ</t>
    </rPh>
    <rPh sb="119" eb="121">
      <t>コウイ</t>
    </rPh>
    <rPh sb="124" eb="125">
      <t>ガタ</t>
    </rPh>
    <phoneticPr fontId="4"/>
  </si>
  <si>
    <t>付表１２－２　一体的に実施する従たる事業所の指定に係る記載事項</t>
    <rPh sb="0" eb="2">
      <t>フヒョウ</t>
    </rPh>
    <rPh sb="7" eb="10">
      <t>イッタイテキ</t>
    </rPh>
    <rPh sb="11" eb="13">
      <t>ジッシ</t>
    </rPh>
    <rPh sb="15" eb="16">
      <t>ジュウ</t>
    </rPh>
    <rPh sb="18" eb="21">
      <t>ジギョウショ</t>
    </rPh>
    <rPh sb="22" eb="24">
      <t>シテイ</t>
    </rPh>
    <rPh sb="25" eb="26">
      <t>カカ</t>
    </rPh>
    <rPh sb="27" eb="29">
      <t>キサイ</t>
    </rPh>
    <rPh sb="29" eb="31">
      <t>ジコウ</t>
    </rPh>
    <phoneticPr fontId="4"/>
  </si>
  <si>
    <t>当該事業の実施について定めてある※定款又は条例等
注　「※定款」は、A型のみ</t>
    <phoneticPr fontId="4"/>
  </si>
  <si>
    <t>別添のとおり（※定款、寄付行為及び登記簿謄本又は条例等、事業所平面図、経歴書、運営規程、利用者からの苦情を解決するために講ずる措置の概要、勤務体制・形態一覧表、設備・備品等一覧表、協力医療機関との契約内容がわかるもの）　注　「※定款、寄付行為」はA型のみ</t>
    <phoneticPr fontId="4"/>
  </si>
  <si>
    <t>付表１３</t>
    <rPh sb="0" eb="2">
      <t>フヒョウ</t>
    </rPh>
    <phoneticPr fontId="4"/>
  </si>
  <si>
    <t>指定障害福祉サービス事業所に係る多機能型による</t>
    <rPh sb="0" eb="2">
      <t>シテイ</t>
    </rPh>
    <rPh sb="2" eb="4">
      <t>ショウガイ</t>
    </rPh>
    <rPh sb="4" eb="6">
      <t>フクシ</t>
    </rPh>
    <rPh sb="10" eb="13">
      <t>ジギョウショ</t>
    </rPh>
    <rPh sb="14" eb="15">
      <t>カカ</t>
    </rPh>
    <rPh sb="16" eb="19">
      <t>タキノウ</t>
    </rPh>
    <rPh sb="19" eb="20">
      <t>ガタ</t>
    </rPh>
    <phoneticPr fontId="4"/>
  </si>
  <si>
    <t>事業を実施する場合の記載事項(総括表)　　　その１　</t>
    <phoneticPr fontId="4"/>
  </si>
  <si>
    <t>※多機能型事業実施時は各付表とこの表を併せて提出してください。</t>
    <rPh sb="1" eb="4">
      <t>タキノウ</t>
    </rPh>
    <rPh sb="4" eb="5">
      <t>ガタ</t>
    </rPh>
    <rPh sb="5" eb="7">
      <t>ジギョウ</t>
    </rPh>
    <rPh sb="7" eb="10">
      <t>ジッシジ</t>
    </rPh>
    <rPh sb="11" eb="12">
      <t>カク</t>
    </rPh>
    <rPh sb="12" eb="14">
      <t>フヒョウ</t>
    </rPh>
    <rPh sb="17" eb="18">
      <t>ヒョウ</t>
    </rPh>
    <rPh sb="19" eb="20">
      <t>アワ</t>
    </rPh>
    <rPh sb="22" eb="24">
      <t>テイシュツ</t>
    </rPh>
    <phoneticPr fontId="4"/>
  </si>
  <si>
    <t>主たる事業所</t>
    <rPh sb="0" eb="1">
      <t>シュ</t>
    </rPh>
    <rPh sb="3" eb="6">
      <t>ジギョウショ</t>
    </rPh>
    <phoneticPr fontId="4"/>
  </si>
  <si>
    <t>都・道・府・県</t>
    <rPh sb="0" eb="1">
      <t>ト</t>
    </rPh>
    <rPh sb="2" eb="3">
      <t>ドウ</t>
    </rPh>
    <rPh sb="4" eb="5">
      <t>フ</t>
    </rPh>
    <rPh sb="6" eb="7">
      <t>ケン</t>
    </rPh>
    <phoneticPr fontId="4"/>
  </si>
  <si>
    <t>区・郡・市</t>
    <rPh sb="0" eb="1">
      <t>ク</t>
    </rPh>
    <rPh sb="2" eb="3">
      <t>グン</t>
    </rPh>
    <rPh sb="4" eb="5">
      <t>シ</t>
    </rPh>
    <phoneticPr fontId="4"/>
  </si>
  <si>
    <t>（注）従たる事業所については、下欄に記載すること。</t>
    <rPh sb="15" eb="16">
      <t>シタ</t>
    </rPh>
    <rPh sb="16" eb="17">
      <t>ラン</t>
    </rPh>
    <rPh sb="18" eb="20">
      <t>キサイ</t>
    </rPh>
    <phoneticPr fontId="4"/>
  </si>
  <si>
    <t>従たる事業所Ⅰ</t>
    <rPh sb="0" eb="1">
      <t>ジュウ</t>
    </rPh>
    <rPh sb="3" eb="6">
      <t>ジギョウショ</t>
    </rPh>
    <phoneticPr fontId="4"/>
  </si>
  <si>
    <t>従たる事業所Ⅱ</t>
    <rPh sb="0" eb="1">
      <t>ジュウ</t>
    </rPh>
    <rPh sb="3" eb="6">
      <t>ジギョウショ</t>
    </rPh>
    <phoneticPr fontId="4"/>
  </si>
  <si>
    <t>従たる事業所Ⅲ</t>
    <rPh sb="0" eb="1">
      <t>ジュウ</t>
    </rPh>
    <rPh sb="3" eb="6">
      <t>ジギョウショ</t>
    </rPh>
    <phoneticPr fontId="4"/>
  </si>
  <si>
    <t>従たる事業所Ⅳ</t>
    <rPh sb="0" eb="1">
      <t>ジュウ</t>
    </rPh>
    <rPh sb="3" eb="6">
      <t>ジギョウショ</t>
    </rPh>
    <phoneticPr fontId="4"/>
  </si>
  <si>
    <t>同一敷地内の他の事業所
又は施設の従業者との兼務
（兼務の場合記入）</t>
    <rPh sb="0" eb="2">
      <t>ドウイツ</t>
    </rPh>
    <rPh sb="2" eb="5">
      <t>シキチナイ</t>
    </rPh>
    <rPh sb="6" eb="7">
      <t>タ</t>
    </rPh>
    <rPh sb="8" eb="11">
      <t>ジギョウショ</t>
    </rPh>
    <rPh sb="12" eb="13">
      <t>マタ</t>
    </rPh>
    <rPh sb="14" eb="16">
      <t>シセツ</t>
    </rPh>
    <rPh sb="17" eb="20">
      <t>ジュウギョウシャ</t>
    </rPh>
    <rPh sb="22" eb="24">
      <t>ケンム</t>
    </rPh>
    <rPh sb="26" eb="28">
      <t>ケンム</t>
    </rPh>
    <rPh sb="29" eb="31">
      <t>バアイ</t>
    </rPh>
    <rPh sb="31" eb="33">
      <t>キニュウ</t>
    </rPh>
    <phoneticPr fontId="4"/>
  </si>
  <si>
    <t>兼務する職種
及び勤務時間等</t>
    <rPh sb="0" eb="2">
      <t>ケンム</t>
    </rPh>
    <rPh sb="4" eb="6">
      <t>ショクシュ</t>
    </rPh>
    <rPh sb="7" eb="8">
      <t>オヨ</t>
    </rPh>
    <rPh sb="9" eb="11">
      <t>キンム</t>
    </rPh>
    <rPh sb="11" eb="13">
      <t>ジカン</t>
    </rPh>
    <rPh sb="13" eb="14">
      <t>トウ</t>
    </rPh>
    <phoneticPr fontId="4"/>
  </si>
  <si>
    <t>主たる対象とする障害の種類</t>
    <rPh sb="0" eb="1">
      <t>シュ</t>
    </rPh>
    <rPh sb="3" eb="5">
      <t>タイショウ</t>
    </rPh>
    <rPh sb="8" eb="10">
      <t>ショウガイ</t>
    </rPh>
    <rPh sb="11" eb="13">
      <t>シュルイ</t>
    </rPh>
    <phoneticPr fontId="4"/>
  </si>
  <si>
    <t>無し</t>
    <rPh sb="0" eb="1">
      <t>ム</t>
    </rPh>
    <phoneticPr fontId="4"/>
  </si>
  <si>
    <t>生活介護を行う場合のみ</t>
    <phoneticPr fontId="4"/>
  </si>
  <si>
    <t>事業所が申告する障害程度区分の平均値</t>
    <rPh sb="0" eb="3">
      <t>ジギョウショ</t>
    </rPh>
    <rPh sb="4" eb="6">
      <t>シンコク</t>
    </rPh>
    <rPh sb="8" eb="10">
      <t>ショウガイ</t>
    </rPh>
    <rPh sb="10" eb="12">
      <t>テイド</t>
    </rPh>
    <rPh sb="12" eb="14">
      <t>クブン</t>
    </rPh>
    <rPh sb="15" eb="18">
      <t>ヘイキンチ</t>
    </rPh>
    <phoneticPr fontId="4"/>
  </si>
  <si>
    <t>４未満</t>
    <rPh sb="1" eb="3">
      <t>ミマン</t>
    </rPh>
    <phoneticPr fontId="4"/>
  </si>
  <si>
    <t>４以上５未満</t>
    <rPh sb="1" eb="3">
      <t>イジョウ</t>
    </rPh>
    <rPh sb="4" eb="6">
      <t>ミマン</t>
    </rPh>
    <phoneticPr fontId="4"/>
  </si>
  <si>
    <t>５以上</t>
    <rPh sb="1" eb="3">
      <t>イジョウ</t>
    </rPh>
    <phoneticPr fontId="4"/>
  </si>
  <si>
    <t>前年度の平均
実利用者数（人）</t>
    <rPh sb="13" eb="14">
      <t>ニン</t>
    </rPh>
    <phoneticPr fontId="4"/>
  </si>
  <si>
    <t>サービス単位１</t>
    <rPh sb="4" eb="6">
      <t>タンイ</t>
    </rPh>
    <phoneticPr fontId="4"/>
  </si>
  <si>
    <t>サービス単位２</t>
    <rPh sb="4" eb="6">
      <t>タンイ</t>
    </rPh>
    <phoneticPr fontId="4"/>
  </si>
  <si>
    <t>サービス単位３</t>
    <rPh sb="4" eb="6">
      <t>タンイ</t>
    </rPh>
    <phoneticPr fontId="4"/>
  </si>
  <si>
    <t>実施事業</t>
  </si>
  <si>
    <t>生活介護</t>
    <rPh sb="0" eb="2">
      <t>セイカツ</t>
    </rPh>
    <rPh sb="2" eb="4">
      <t>カイゴ</t>
    </rPh>
    <phoneticPr fontId="4"/>
  </si>
  <si>
    <t>自立訓練
（機能訓練）</t>
    <rPh sb="0" eb="2">
      <t>ジリツ</t>
    </rPh>
    <rPh sb="2" eb="4">
      <t>クンレン</t>
    </rPh>
    <rPh sb="6" eb="8">
      <t>キノウ</t>
    </rPh>
    <rPh sb="8" eb="10">
      <t>クンレン</t>
    </rPh>
    <phoneticPr fontId="4"/>
  </si>
  <si>
    <t>自立訓練
（生活訓練）</t>
    <rPh sb="0" eb="2">
      <t>ジリツ</t>
    </rPh>
    <rPh sb="2" eb="4">
      <t>クンレン</t>
    </rPh>
    <rPh sb="6" eb="8">
      <t>セイカツ</t>
    </rPh>
    <rPh sb="8" eb="10">
      <t>クンレン</t>
    </rPh>
    <phoneticPr fontId="4"/>
  </si>
  <si>
    <t>就労移行支援
（通常）</t>
    <rPh sb="0" eb="2">
      <t>シュウロウ</t>
    </rPh>
    <rPh sb="2" eb="4">
      <t>イコウ</t>
    </rPh>
    <rPh sb="4" eb="6">
      <t>シエン</t>
    </rPh>
    <rPh sb="8" eb="10">
      <t>ツウジョウ</t>
    </rPh>
    <phoneticPr fontId="4"/>
  </si>
  <si>
    <t>就労移行支援
（あはき）</t>
    <rPh sb="0" eb="2">
      <t>シュウロウ</t>
    </rPh>
    <rPh sb="2" eb="4">
      <t>イコウ</t>
    </rPh>
    <rPh sb="4" eb="6">
      <t>シエン</t>
    </rPh>
    <phoneticPr fontId="4"/>
  </si>
  <si>
    <t>就労継続支援
（Ａ型）</t>
    <rPh sb="0" eb="2">
      <t>シュウロウ</t>
    </rPh>
    <rPh sb="2" eb="4">
      <t>ケイゾク</t>
    </rPh>
    <rPh sb="4" eb="6">
      <t>シエン</t>
    </rPh>
    <rPh sb="8" eb="10">
      <t>アガタ</t>
    </rPh>
    <phoneticPr fontId="4"/>
  </si>
  <si>
    <t>就労継続支援
（Ｂ型）</t>
    <rPh sb="0" eb="2">
      <t>シュウロウ</t>
    </rPh>
    <rPh sb="2" eb="4">
      <t>ケイゾク</t>
    </rPh>
    <rPh sb="4" eb="6">
      <t>シエン</t>
    </rPh>
    <rPh sb="9" eb="10">
      <t>ガタ</t>
    </rPh>
    <phoneticPr fontId="4"/>
  </si>
  <si>
    <t>サービス単位</t>
    <rPh sb="4" eb="6">
      <t>タンイ</t>
    </rPh>
    <phoneticPr fontId="4"/>
  </si>
  <si>
    <t>有</t>
    <rPh sb="0" eb="1">
      <t>ア</t>
    </rPh>
    <phoneticPr fontId="4"/>
  </si>
  <si>
    <t>無</t>
    <rPh sb="0" eb="1">
      <t>ム</t>
    </rPh>
    <phoneticPr fontId="4"/>
  </si>
  <si>
    <t>従たる事業所</t>
    <rPh sb="0" eb="1">
      <t>ジュウ</t>
    </rPh>
    <rPh sb="3" eb="6">
      <t>ジギョウショ</t>
    </rPh>
    <phoneticPr fontId="4"/>
  </si>
  <si>
    <t>定員緩和措置の有無</t>
    <rPh sb="0" eb="2">
      <t>テイイン</t>
    </rPh>
    <rPh sb="2" eb="4">
      <t>カンワ</t>
    </rPh>
    <rPh sb="4" eb="6">
      <t>ソチ</t>
    </rPh>
    <rPh sb="7" eb="9">
      <t>ウム</t>
    </rPh>
    <phoneticPr fontId="4"/>
  </si>
  <si>
    <t>有　・　無</t>
    <rPh sb="0" eb="1">
      <t>ウ</t>
    </rPh>
    <rPh sb="4" eb="5">
      <t>ム</t>
    </rPh>
    <phoneticPr fontId="4"/>
  </si>
  <si>
    <t>定員（人）</t>
    <rPh sb="0" eb="2">
      <t>テイイン</t>
    </rPh>
    <rPh sb="3" eb="4">
      <t>ニン</t>
    </rPh>
    <phoneticPr fontId="4"/>
  </si>
  <si>
    <t>合計</t>
    <rPh sb="0" eb="2">
      <t>ゴウケイ</t>
    </rPh>
    <phoneticPr fontId="4"/>
  </si>
  <si>
    <t>付表１３　その２</t>
    <rPh sb="0" eb="2">
      <t>フヒョウ</t>
    </rPh>
    <phoneticPr fontId="4"/>
  </si>
  <si>
    <t>従　業　者　の　職　種　・　員　数</t>
    <rPh sb="0" eb="1">
      <t>ジュウ</t>
    </rPh>
    <rPh sb="2" eb="3">
      <t>ギョウ</t>
    </rPh>
    <rPh sb="4" eb="5">
      <t>シャ</t>
    </rPh>
    <rPh sb="8" eb="9">
      <t>ショク</t>
    </rPh>
    <rPh sb="10" eb="11">
      <t>タネ</t>
    </rPh>
    <rPh sb="14" eb="15">
      <t>イン</t>
    </rPh>
    <rPh sb="16" eb="17">
      <t>カズ</t>
    </rPh>
    <phoneticPr fontId="4"/>
  </si>
  <si>
    <t>サービス
管理責任者</t>
    <rPh sb="5" eb="7">
      <t>カンリ</t>
    </rPh>
    <rPh sb="7" eb="10">
      <t>セキニンシャ</t>
    </rPh>
    <phoneticPr fontId="4"/>
  </si>
  <si>
    <t>医師</t>
    <rPh sb="0" eb="2">
      <t>イシ</t>
    </rPh>
    <phoneticPr fontId="4"/>
  </si>
  <si>
    <t>看護職員</t>
    <rPh sb="0" eb="2">
      <t>カンゴ</t>
    </rPh>
    <rPh sb="2" eb="4">
      <t>ショクイン</t>
    </rPh>
    <phoneticPr fontId="4"/>
  </si>
  <si>
    <t>保健師</t>
    <rPh sb="0" eb="3">
      <t>ホケンシ</t>
    </rPh>
    <phoneticPr fontId="4"/>
  </si>
  <si>
    <t>看護師</t>
    <rPh sb="0" eb="3">
      <t>カンゴシ</t>
    </rPh>
    <phoneticPr fontId="4"/>
  </si>
  <si>
    <t>准看護師</t>
    <rPh sb="0" eb="4">
      <t>ジュンカンゴシ</t>
    </rPh>
    <phoneticPr fontId="4"/>
  </si>
  <si>
    <t>従業者数</t>
    <rPh sb="0" eb="3">
      <t>ジュウギョウシャ</t>
    </rPh>
    <rPh sb="3" eb="4">
      <t>スウ</t>
    </rPh>
    <phoneticPr fontId="4"/>
  </si>
  <si>
    <t>常勤（人）</t>
    <rPh sb="0" eb="2">
      <t>ジョウキン</t>
    </rPh>
    <rPh sb="3" eb="4">
      <t>ニン</t>
    </rPh>
    <phoneticPr fontId="4"/>
  </si>
  <si>
    <t>非常勤（人）</t>
    <rPh sb="0" eb="3">
      <t>ヒジョウキン</t>
    </rPh>
    <rPh sb="4" eb="5">
      <t>ニン</t>
    </rPh>
    <phoneticPr fontId="4"/>
  </si>
  <si>
    <t>常勤換算後の人数（人）</t>
    <rPh sb="0" eb="2">
      <t>ジョウキン</t>
    </rPh>
    <rPh sb="2" eb="4">
      <t>カンサン</t>
    </rPh>
    <rPh sb="4" eb="5">
      <t>ゴ</t>
    </rPh>
    <rPh sb="6" eb="8">
      <t>ニンズウ</t>
    </rPh>
    <rPh sb="9" eb="10">
      <t>ニン</t>
    </rPh>
    <phoneticPr fontId="4"/>
  </si>
  <si>
    <t>理学療法士等</t>
    <rPh sb="0" eb="2">
      <t>リガク</t>
    </rPh>
    <rPh sb="2" eb="5">
      <t>リョウホウシ</t>
    </rPh>
    <rPh sb="5" eb="6">
      <t>トウ</t>
    </rPh>
    <phoneticPr fontId="4"/>
  </si>
  <si>
    <t>生活支援員</t>
    <rPh sb="0" eb="2">
      <t>セイカツ</t>
    </rPh>
    <rPh sb="2" eb="5">
      <t>シエンイン</t>
    </rPh>
    <phoneticPr fontId="4"/>
  </si>
  <si>
    <t>理学療法士</t>
    <rPh sb="0" eb="2">
      <t>リガク</t>
    </rPh>
    <rPh sb="2" eb="5">
      <t>リョウホウシ</t>
    </rPh>
    <phoneticPr fontId="4"/>
  </si>
  <si>
    <t>作業療法士</t>
    <rPh sb="0" eb="2">
      <t>サギョウ</t>
    </rPh>
    <rPh sb="2" eb="5">
      <t>リョウホウシ</t>
    </rPh>
    <phoneticPr fontId="4"/>
  </si>
  <si>
    <t>機能訓練指導員</t>
    <rPh sb="0" eb="2">
      <t>キノウ</t>
    </rPh>
    <rPh sb="2" eb="4">
      <t>クンレン</t>
    </rPh>
    <rPh sb="4" eb="7">
      <t>シドウイン</t>
    </rPh>
    <phoneticPr fontId="4"/>
  </si>
  <si>
    <t>通所</t>
    <rPh sb="0" eb="2">
      <t>ツウショ</t>
    </rPh>
    <phoneticPr fontId="4"/>
  </si>
  <si>
    <t>訪問</t>
    <rPh sb="0" eb="2">
      <t>ホウモン</t>
    </rPh>
    <phoneticPr fontId="4"/>
  </si>
  <si>
    <t>右記以外</t>
    <rPh sb="0" eb="2">
      <t>ウキ</t>
    </rPh>
    <rPh sb="2" eb="4">
      <t>イガイ</t>
    </rPh>
    <phoneticPr fontId="4"/>
  </si>
  <si>
    <t>兼教官</t>
    <rPh sb="0" eb="1">
      <t>ケン</t>
    </rPh>
    <rPh sb="1" eb="3">
      <t>キョウカン</t>
    </rPh>
    <phoneticPr fontId="4"/>
  </si>
  <si>
    <t>１．「受付番号」「基準上の必要人数」欄には、記載しないでください。</t>
    <rPh sb="3" eb="5">
      <t>ウケツケ</t>
    </rPh>
    <rPh sb="5" eb="7">
      <t>バンゴウ</t>
    </rPh>
    <rPh sb="9" eb="11">
      <t>キジュン</t>
    </rPh>
    <rPh sb="11" eb="12">
      <t>ジョウ</t>
    </rPh>
    <rPh sb="13" eb="15">
      <t>ヒツヨウ</t>
    </rPh>
    <rPh sb="15" eb="17">
      <t>ニンズウ</t>
    </rPh>
    <rPh sb="18" eb="19">
      <t>ラン</t>
    </rPh>
    <rPh sb="22" eb="24">
      <t>キサイ</t>
    </rPh>
    <phoneticPr fontId="4"/>
  </si>
  <si>
    <t>３．「定員緩和措置の有無」欄は、指定基準省令第○条に基づく利用定員緩和措置の適用の有無について記載してください。</t>
    <rPh sb="3" eb="5">
      <t>テイイン</t>
    </rPh>
    <rPh sb="5" eb="7">
      <t>カンワ</t>
    </rPh>
    <rPh sb="7" eb="9">
      <t>ソチ</t>
    </rPh>
    <rPh sb="10" eb="12">
      <t>ウム</t>
    </rPh>
    <rPh sb="13" eb="14">
      <t>ラン</t>
    </rPh>
    <rPh sb="16" eb="18">
      <t>シテイ</t>
    </rPh>
    <rPh sb="18" eb="20">
      <t>キジュン</t>
    </rPh>
    <rPh sb="20" eb="22">
      <t>ショウレイ</t>
    </rPh>
    <rPh sb="22" eb="23">
      <t>ダイ</t>
    </rPh>
    <rPh sb="24" eb="25">
      <t>ジョウ</t>
    </rPh>
    <rPh sb="26" eb="27">
      <t>モト</t>
    </rPh>
    <rPh sb="29" eb="31">
      <t>リヨウ</t>
    </rPh>
    <rPh sb="31" eb="33">
      <t>テイイン</t>
    </rPh>
    <rPh sb="33" eb="35">
      <t>カンワ</t>
    </rPh>
    <rPh sb="35" eb="37">
      <t>ソチ</t>
    </rPh>
    <rPh sb="38" eb="40">
      <t>テキヨウ</t>
    </rPh>
    <rPh sb="41" eb="43">
      <t>ウム</t>
    </rPh>
    <rPh sb="47" eb="49">
      <t>キサイ</t>
    </rPh>
    <phoneticPr fontId="4"/>
  </si>
  <si>
    <t>４．生活介護にサービス単位を導入する場合には、適宜欄を設けて記載するか又は別葉にサービス単位ごとの定員を記載してください。</t>
    <rPh sb="44" eb="46">
      <t>タンイ</t>
    </rPh>
    <rPh sb="49" eb="51">
      <t>テイイン</t>
    </rPh>
    <phoneticPr fontId="4"/>
  </si>
  <si>
    <t>５．新設の場合には、「前年度平均入所者数」欄は推定数を記入してください。</t>
    <rPh sb="2" eb="4">
      <t>シンセツ</t>
    </rPh>
    <rPh sb="5" eb="7">
      <t>バアイ</t>
    </rPh>
    <rPh sb="11" eb="14">
      <t>ゼンネンド</t>
    </rPh>
    <rPh sb="14" eb="16">
      <t>ヘイキン</t>
    </rPh>
    <rPh sb="16" eb="19">
      <t>ニュウショシャ</t>
    </rPh>
    <rPh sb="19" eb="20">
      <t>スウ</t>
    </rPh>
    <rPh sb="21" eb="22">
      <t>ラン</t>
    </rPh>
    <rPh sb="23" eb="26">
      <t>スイテイスウ</t>
    </rPh>
    <rPh sb="27" eb="29">
      <t>キニュウ</t>
    </rPh>
    <phoneticPr fontId="4"/>
  </si>
  <si>
    <t>６．「※兼務」欄には、本体施設との兼務を行う職員について記載してください。</t>
    <rPh sb="4" eb="6">
      <t>ケンム</t>
    </rPh>
    <rPh sb="7" eb="8">
      <t>ラン</t>
    </rPh>
    <rPh sb="11" eb="13">
      <t>ホンタイ</t>
    </rPh>
    <rPh sb="13" eb="15">
      <t>シセツ</t>
    </rPh>
    <rPh sb="17" eb="19">
      <t>ケンム</t>
    </rPh>
    <rPh sb="20" eb="21">
      <t>オコナ</t>
    </rPh>
    <rPh sb="22" eb="24">
      <t>ショクイン</t>
    </rPh>
    <rPh sb="28" eb="30">
      <t>キサイ</t>
    </rPh>
    <phoneticPr fontId="4"/>
  </si>
  <si>
    <t xml:space="preserve">        付表16-1　就労定着支援事業所の指定に係る記載事項</t>
    <phoneticPr fontId="4"/>
  </si>
  <si>
    <t>事業所</t>
    <rPh sb="0" eb="3">
      <t>ジギョウショ</t>
    </rPh>
    <phoneticPr fontId="4"/>
  </si>
  <si>
    <t>名　　称</t>
    <rPh sb="0" eb="1">
      <t>ナ</t>
    </rPh>
    <rPh sb="3" eb="4">
      <t>ショウ</t>
    </rPh>
    <phoneticPr fontId="4"/>
  </si>
  <si>
    <t>（郵便番号　　　　　－　　　　　）</t>
    <rPh sb="1" eb="5">
      <t>ユウビンバンゴウ</t>
    </rPh>
    <phoneticPr fontId="4"/>
  </si>
  <si>
    <t>FAX番号</t>
    <rPh sb="3" eb="5">
      <t>バンゴウ</t>
    </rPh>
    <phoneticPr fontId="4"/>
  </si>
  <si>
    <t>住所</t>
    <rPh sb="0" eb="2">
      <t>ジュウショ</t>
    </rPh>
    <phoneticPr fontId="4"/>
  </si>
  <si>
    <t>（郵便番号　　　　　－　　　　　）</t>
    <phoneticPr fontId="4"/>
  </si>
  <si>
    <t>氏名</t>
    <rPh sb="0" eb="2">
      <t>シメイ</t>
    </rPh>
    <phoneticPr fontId="4"/>
  </si>
  <si>
    <t>当該就労定着支援事業所で兼務する他の職種（兼務の場合のみ記入）</t>
    <rPh sb="0" eb="2">
      <t>トウガイ</t>
    </rPh>
    <rPh sb="2" eb="4">
      <t>シュウロウ</t>
    </rPh>
    <rPh sb="4" eb="6">
      <t>テイチャク</t>
    </rPh>
    <rPh sb="6" eb="8">
      <t>シエン</t>
    </rPh>
    <rPh sb="8" eb="11">
      <t>ジギョウショ</t>
    </rPh>
    <rPh sb="12" eb="14">
      <t>ケンム</t>
    </rPh>
    <rPh sb="16" eb="17">
      <t>タ</t>
    </rPh>
    <rPh sb="18" eb="20">
      <t>ショクシュ</t>
    </rPh>
    <rPh sb="21" eb="23">
      <t>ケンム</t>
    </rPh>
    <rPh sb="24" eb="26">
      <t>バアイ</t>
    </rPh>
    <rPh sb="28" eb="30">
      <t>キニュウ</t>
    </rPh>
    <phoneticPr fontId="4"/>
  </si>
  <si>
    <t>他の事業所又は
施設の従業者との兼務　
（兼務の場合記入）</t>
    <rPh sb="0" eb="1">
      <t>ホカ</t>
    </rPh>
    <rPh sb="2" eb="5">
      <t>ジギョウショ</t>
    </rPh>
    <rPh sb="5" eb="6">
      <t>マタ</t>
    </rPh>
    <rPh sb="8" eb="10">
      <t>シセツ</t>
    </rPh>
    <rPh sb="11" eb="14">
      <t>ジュウギョウシャ</t>
    </rPh>
    <rPh sb="16" eb="18">
      <t>ケンム</t>
    </rPh>
    <rPh sb="21" eb="23">
      <t>ケンム</t>
    </rPh>
    <rPh sb="24" eb="26">
      <t>バアイ</t>
    </rPh>
    <rPh sb="26" eb="28">
      <t>キニュウ</t>
    </rPh>
    <phoneticPr fontId="4"/>
  </si>
  <si>
    <t>兼務する職種及び
勤務時間等</t>
    <rPh sb="0" eb="2">
      <t>ケンム</t>
    </rPh>
    <rPh sb="4" eb="6">
      <t>ショクシュ</t>
    </rPh>
    <rPh sb="6" eb="7">
      <t>オヨ</t>
    </rPh>
    <rPh sb="9" eb="11">
      <t>キンム</t>
    </rPh>
    <rPh sb="11" eb="14">
      <t>ジカンナド</t>
    </rPh>
    <phoneticPr fontId="4"/>
  </si>
  <si>
    <t>実施主体が地方公共団体である場合は、当該事業の実施について定めてある条例</t>
    <rPh sb="0" eb="2">
      <t>ジッシ</t>
    </rPh>
    <rPh sb="2" eb="4">
      <t>シュタイ</t>
    </rPh>
    <rPh sb="5" eb="7">
      <t>チホウ</t>
    </rPh>
    <rPh sb="7" eb="9">
      <t>コウキョウ</t>
    </rPh>
    <rPh sb="9" eb="11">
      <t>ダンタイ</t>
    </rPh>
    <rPh sb="14" eb="16">
      <t>バアイ</t>
    </rPh>
    <rPh sb="18" eb="20">
      <t>トウガイ</t>
    </rPh>
    <rPh sb="20" eb="22">
      <t>ジギョウ</t>
    </rPh>
    <rPh sb="23" eb="25">
      <t>ジッシ</t>
    </rPh>
    <rPh sb="29" eb="30">
      <t>サダ</t>
    </rPh>
    <rPh sb="34" eb="36">
      <t>ジョウレイ</t>
    </rPh>
    <phoneticPr fontId="4"/>
  </si>
  <si>
    <t>　第　　　　条　第　　　　項　第　　　　号</t>
    <rPh sb="1" eb="2">
      <t>ダイ</t>
    </rPh>
    <rPh sb="6" eb="7">
      <t>ジョウ</t>
    </rPh>
    <rPh sb="8" eb="9">
      <t>ダイ</t>
    </rPh>
    <rPh sb="13" eb="14">
      <t>コウ</t>
    </rPh>
    <rPh sb="15" eb="16">
      <t>ダイ</t>
    </rPh>
    <rPh sb="20" eb="21">
      <t>ゴウ</t>
    </rPh>
    <phoneticPr fontId="4"/>
  </si>
  <si>
    <t>前年度の平均利用者数（人）</t>
    <phoneticPr fontId="4"/>
  </si>
  <si>
    <t>人</t>
    <rPh sb="0" eb="1">
      <t>ニン</t>
    </rPh>
    <phoneticPr fontId="4"/>
  </si>
  <si>
    <t>一体的に運営する事業所の前年度の平均利用者数（人）</t>
    <phoneticPr fontId="4"/>
  </si>
  <si>
    <t>従業者の職種・員数</t>
    <rPh sb="0" eb="3">
      <t>ジュウギョウシャ</t>
    </rPh>
    <rPh sb="4" eb="6">
      <t>ショクシュ</t>
    </rPh>
    <rPh sb="7" eb="9">
      <t>インスウ</t>
    </rPh>
    <phoneticPr fontId="4"/>
  </si>
  <si>
    <t>ｻｰﾋﾞｽ管理責任者</t>
    <phoneticPr fontId="4"/>
  </si>
  <si>
    <t>就労定着支援員</t>
    <rPh sb="0" eb="2">
      <t>シュウロウ</t>
    </rPh>
    <rPh sb="2" eb="4">
      <t>テイチャク</t>
    </rPh>
    <phoneticPr fontId="4"/>
  </si>
  <si>
    <t>専　従</t>
    <rPh sb="0" eb="1">
      <t>アツム</t>
    </rPh>
    <rPh sb="2" eb="3">
      <t>ジュウ</t>
    </rPh>
    <phoneticPr fontId="4"/>
  </si>
  <si>
    <t>兼　務</t>
    <rPh sb="0" eb="1">
      <t>ケン</t>
    </rPh>
    <rPh sb="2" eb="3">
      <t>ツトム</t>
    </rPh>
    <phoneticPr fontId="4"/>
  </si>
  <si>
    <t>従業者数</t>
    <rPh sb="0" eb="1">
      <t>ジュウ</t>
    </rPh>
    <rPh sb="1" eb="4">
      <t>ギョウシャスウ</t>
    </rPh>
    <phoneticPr fontId="4"/>
  </si>
  <si>
    <t>主な掲示事項</t>
    <phoneticPr fontId="4"/>
  </si>
  <si>
    <t>営業日</t>
    <rPh sb="0" eb="3">
      <t>エイギョウビ</t>
    </rPh>
    <phoneticPr fontId="4"/>
  </si>
  <si>
    <t>営業時間</t>
    <rPh sb="0" eb="2">
      <t>エイギョウ</t>
    </rPh>
    <rPh sb="2" eb="4">
      <t>ジカン</t>
    </rPh>
    <phoneticPr fontId="4"/>
  </si>
  <si>
    <t>特定無し　・　身体障害者　・　知的障害者　・　精神障害者　・　難病等対象者</t>
    <rPh sb="0" eb="1">
      <t>トク</t>
    </rPh>
    <rPh sb="1" eb="2">
      <t>サダム</t>
    </rPh>
    <rPh sb="2" eb="3">
      <t>ナ</t>
    </rPh>
    <rPh sb="7" eb="8">
      <t>ミ</t>
    </rPh>
    <rPh sb="8" eb="9">
      <t>カラダ</t>
    </rPh>
    <rPh sb="9" eb="10">
      <t>サワ</t>
    </rPh>
    <rPh sb="10" eb="11">
      <t>ガイ</t>
    </rPh>
    <rPh sb="11" eb="12">
      <t>シャ</t>
    </rPh>
    <rPh sb="15" eb="16">
      <t>チ</t>
    </rPh>
    <rPh sb="16" eb="17">
      <t>マト</t>
    </rPh>
    <rPh sb="17" eb="18">
      <t>サワ</t>
    </rPh>
    <rPh sb="18" eb="19">
      <t>ガイ</t>
    </rPh>
    <rPh sb="19" eb="20">
      <t>シャ</t>
    </rPh>
    <rPh sb="23" eb="24">
      <t>セイ</t>
    </rPh>
    <rPh sb="24" eb="25">
      <t>カミ</t>
    </rPh>
    <rPh sb="25" eb="26">
      <t>ショウ</t>
    </rPh>
    <rPh sb="26" eb="27">
      <t>ガイ</t>
    </rPh>
    <rPh sb="27" eb="28">
      <t>シャ</t>
    </rPh>
    <rPh sb="31" eb="33">
      <t>ナンビョウ</t>
    </rPh>
    <rPh sb="33" eb="34">
      <t>トウ</t>
    </rPh>
    <rPh sb="34" eb="37">
      <t>タイショウシャ</t>
    </rPh>
    <phoneticPr fontId="4"/>
  </si>
  <si>
    <t>通常の事業実施地域</t>
    <rPh sb="0" eb="2">
      <t>ツウジョウ</t>
    </rPh>
    <rPh sb="3" eb="5">
      <t>ジギョウ</t>
    </rPh>
    <rPh sb="5" eb="7">
      <t>ジッシ</t>
    </rPh>
    <rPh sb="7" eb="9">
      <t>チイキ</t>
    </rPh>
    <phoneticPr fontId="4"/>
  </si>
  <si>
    <r>
      <t>別添のとおり（</t>
    </r>
    <r>
      <rPr>
        <sz val="8"/>
        <color theme="1"/>
        <rFont val="ＭＳ Ｐゴシック"/>
        <family val="3"/>
        <charset val="128"/>
      </rPr>
      <t>登記簿謄本又は条例等、事業所平面図、運営規程、経歴書、利用者からの苦情を解決するために講ずる措置の概要、勤務体制・形態一覧表</t>
    </r>
    <r>
      <rPr>
        <sz val="8"/>
        <color theme="1"/>
        <rFont val="ＭＳ Ｐゴシック"/>
        <family val="3"/>
        <charset val="128"/>
      </rPr>
      <t>）</t>
    </r>
    <rPh sb="0" eb="2">
      <t>ベッテン</t>
    </rPh>
    <rPh sb="18" eb="21">
      <t>ジギョウショ</t>
    </rPh>
    <rPh sb="21" eb="24">
      <t>ヘイメンズ</t>
    </rPh>
    <rPh sb="34" eb="36">
      <t>リヨウ</t>
    </rPh>
    <rPh sb="36" eb="37">
      <t>シャ</t>
    </rPh>
    <phoneticPr fontId="4"/>
  </si>
  <si>
    <t>１．「受付番号」欄は、記入しないでください。</t>
    <phoneticPr fontId="4"/>
  </si>
  <si>
    <t>２．記入欄が不足する場合は、適宜欄を設けて記載するか又は別様に記載した書類を添付してください。</t>
    <rPh sb="2" eb="4">
      <t>キニュウ</t>
    </rPh>
    <rPh sb="4" eb="5">
      <t>ラン</t>
    </rPh>
    <rPh sb="6" eb="8">
      <t>フソク</t>
    </rPh>
    <rPh sb="10" eb="12">
      <t>バアイ</t>
    </rPh>
    <rPh sb="14" eb="16">
      <t>テキギ</t>
    </rPh>
    <rPh sb="16" eb="17">
      <t>ラン</t>
    </rPh>
    <rPh sb="18" eb="19">
      <t>モウ</t>
    </rPh>
    <rPh sb="21" eb="23">
      <t>キサイ</t>
    </rPh>
    <rPh sb="26" eb="27">
      <t>マタ</t>
    </rPh>
    <rPh sb="28" eb="30">
      <t>ベツヨウ</t>
    </rPh>
    <rPh sb="31" eb="33">
      <t>キサイ</t>
    </rPh>
    <rPh sb="35" eb="37">
      <t>ショルイ</t>
    </rPh>
    <rPh sb="38" eb="40">
      <t>テンプ</t>
    </rPh>
    <phoneticPr fontId="4"/>
  </si>
  <si>
    <t>３．新設の場合には、「前年度の平均利用者数」欄は推定数を記入してください。</t>
    <phoneticPr fontId="4"/>
  </si>
  <si>
    <t>４．「主な掲示事項」については、本欄の記載を省略し、別添資料として添付して差し支えありません。</t>
    <rPh sb="3" eb="4">
      <t>オモ</t>
    </rPh>
    <rPh sb="5" eb="7">
      <t>ケイジ</t>
    </rPh>
    <rPh sb="7" eb="9">
      <t>ジコウ</t>
    </rPh>
    <rPh sb="16" eb="18">
      <t>ホンラン</t>
    </rPh>
    <rPh sb="19" eb="21">
      <t>キサイ</t>
    </rPh>
    <rPh sb="22" eb="24">
      <t>ショウリャク</t>
    </rPh>
    <rPh sb="26" eb="27">
      <t>ベツ</t>
    </rPh>
    <rPh sb="27" eb="28">
      <t>ゾ</t>
    </rPh>
    <rPh sb="28" eb="30">
      <t>シリョウ</t>
    </rPh>
    <rPh sb="33" eb="35">
      <t>テンプ</t>
    </rPh>
    <rPh sb="37" eb="38">
      <t>サ</t>
    </rPh>
    <rPh sb="39" eb="40">
      <t>ツカ</t>
    </rPh>
    <phoneticPr fontId="4"/>
  </si>
  <si>
    <t>５．「その他の費用」欄には、利用者に直接金銭の負担を求める場合のサービス内容について記載してください。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2" eb="44">
      <t>キサイ</t>
    </rPh>
    <phoneticPr fontId="4"/>
  </si>
  <si>
    <t>６．「通常の事業の実施地域」欄には、市区町村名を記載することとし、当該区域の全部又は一部の別を記載して
　ください。なお、一部の地域が実施地域である場合は、適宜地図を添付してください。</t>
    <phoneticPr fontId="4"/>
  </si>
  <si>
    <t>７．事業所指定を受ける一体的に運営する事業所の過去３年の一般就労の移行実績が分かる書類を添付してください。</t>
    <rPh sb="2" eb="5">
      <t>ジギョウショ</t>
    </rPh>
    <rPh sb="5" eb="7">
      <t>シテイ</t>
    </rPh>
    <rPh sb="8" eb="9">
      <t>ウ</t>
    </rPh>
    <rPh sb="11" eb="13">
      <t>イッタイ</t>
    </rPh>
    <rPh sb="13" eb="14">
      <t>テキ</t>
    </rPh>
    <rPh sb="15" eb="17">
      <t>ウンエイ</t>
    </rPh>
    <rPh sb="19" eb="22">
      <t>ジギョウショ</t>
    </rPh>
    <rPh sb="23" eb="25">
      <t>カコ</t>
    </rPh>
    <rPh sb="26" eb="27">
      <t>ネン</t>
    </rPh>
    <rPh sb="28" eb="30">
      <t>イッパン</t>
    </rPh>
    <rPh sb="30" eb="32">
      <t>シュウロウ</t>
    </rPh>
    <rPh sb="33" eb="35">
      <t>イコウ</t>
    </rPh>
    <rPh sb="35" eb="37">
      <t>ジッセキ</t>
    </rPh>
    <rPh sb="38" eb="39">
      <t>ワ</t>
    </rPh>
    <rPh sb="41" eb="43">
      <t>ショルイ</t>
    </rPh>
    <rPh sb="44" eb="46">
      <t>テンプ</t>
    </rPh>
    <phoneticPr fontId="4"/>
  </si>
  <si>
    <t>付表16-2　一般就労移行実績</t>
    <rPh sb="0" eb="2">
      <t>フヒョウ</t>
    </rPh>
    <phoneticPr fontId="4"/>
  </si>
  <si>
    <t>【申請日の属する日から遡って過去3年間において、一般就労に移行した者を記載すること】</t>
    <rPh sb="1" eb="3">
      <t>シンセイ</t>
    </rPh>
    <rPh sb="3" eb="4">
      <t>ヒ</t>
    </rPh>
    <rPh sb="5" eb="6">
      <t>ゾク</t>
    </rPh>
    <rPh sb="8" eb="9">
      <t>ヒ</t>
    </rPh>
    <rPh sb="11" eb="12">
      <t>サカノボ</t>
    </rPh>
    <rPh sb="14" eb="16">
      <t>カコ</t>
    </rPh>
    <rPh sb="17" eb="19">
      <t>ネンカン</t>
    </rPh>
    <rPh sb="24" eb="26">
      <t>イッパン</t>
    </rPh>
    <rPh sb="26" eb="28">
      <t>シュウロウ</t>
    </rPh>
    <rPh sb="29" eb="31">
      <t>イコウ</t>
    </rPh>
    <rPh sb="33" eb="34">
      <t>シャ</t>
    </rPh>
    <rPh sb="35" eb="37">
      <t>キサイ</t>
    </rPh>
    <phoneticPr fontId="4"/>
  </si>
  <si>
    <t>就職日</t>
    <rPh sb="0" eb="2">
      <t>シュウショク</t>
    </rPh>
    <rPh sb="2" eb="3">
      <t>ビ</t>
    </rPh>
    <phoneticPr fontId="4"/>
  </si>
  <si>
    <t>就職先事業所名</t>
    <rPh sb="0" eb="3">
      <t>シュウショクサキ</t>
    </rPh>
    <rPh sb="3" eb="6">
      <t>ジギョウショ</t>
    </rPh>
    <rPh sb="6" eb="7">
      <t>メイ</t>
    </rPh>
    <phoneticPr fontId="4"/>
  </si>
  <si>
    <r>
      <t>注１．申請日の属する日から遡って過去３年間において、一般就労に移行した者について記入する</t>
    </r>
    <r>
      <rPr>
        <sz val="9"/>
        <color indexed="8"/>
        <rFont val="ＭＳ ゴシック"/>
        <family val="3"/>
        <charset val="128"/>
      </rPr>
      <t>。
  　　一般就労の定義、雇用継続の状況は問わない</t>
    </r>
    <r>
      <rPr>
        <sz val="9"/>
        <color theme="1"/>
        <rFont val="ＭＳ ゴシック"/>
        <family val="3"/>
        <charset val="128"/>
      </rPr>
      <t>。ただし、就労継続支援Ａ型事業所への移行は除く。</t>
    </r>
    <rPh sb="0" eb="1">
      <t>チュウ</t>
    </rPh>
    <rPh sb="10" eb="11">
      <t>ヒ</t>
    </rPh>
    <rPh sb="13" eb="14">
      <t>サカノボ</t>
    </rPh>
    <rPh sb="16" eb="18">
      <t>カコ</t>
    </rPh>
    <rPh sb="26" eb="28">
      <t>イッパン</t>
    </rPh>
    <rPh sb="28" eb="30">
      <t>シュウロウ</t>
    </rPh>
    <rPh sb="31" eb="33">
      <t>イコウ</t>
    </rPh>
    <rPh sb="35" eb="36">
      <t>シャ</t>
    </rPh>
    <rPh sb="40" eb="42">
      <t>キニュウ</t>
    </rPh>
    <rPh sb="50" eb="52">
      <t>イッパン</t>
    </rPh>
    <rPh sb="52" eb="54">
      <t>シュウロウ</t>
    </rPh>
    <rPh sb="55" eb="57">
      <t>テイギ</t>
    </rPh>
    <rPh sb="58" eb="60">
      <t>コヨウ</t>
    </rPh>
    <rPh sb="60" eb="62">
      <t>ケイゾク</t>
    </rPh>
    <rPh sb="63" eb="65">
      <t>ジョウキョウ</t>
    </rPh>
    <rPh sb="66" eb="67">
      <t>ト</t>
    </rPh>
    <phoneticPr fontId="4"/>
  </si>
  <si>
    <t>注２．就労定着支援を申請する事業所ごとに作成し、指定申請書に添付すること。</t>
    <rPh sb="0" eb="1">
      <t>チュウ</t>
    </rPh>
    <rPh sb="3" eb="5">
      <t>シュウロウ</t>
    </rPh>
    <rPh sb="5" eb="7">
      <t>テイチャク</t>
    </rPh>
    <rPh sb="7" eb="9">
      <t>シエン</t>
    </rPh>
    <rPh sb="10" eb="12">
      <t>シンセイ</t>
    </rPh>
    <rPh sb="14" eb="17">
      <t>ジギョウショ</t>
    </rPh>
    <rPh sb="20" eb="22">
      <t>サクセイ</t>
    </rPh>
    <rPh sb="24" eb="26">
      <t>シテイ</t>
    </rPh>
    <rPh sb="26" eb="28">
      <t>シンセイ</t>
    </rPh>
    <rPh sb="28" eb="29">
      <t>ショ</t>
    </rPh>
    <rPh sb="30" eb="32">
      <t>テンプ</t>
    </rPh>
    <phoneticPr fontId="4"/>
  </si>
  <si>
    <t>注３．申請日の属する日から遡って過去３年間において、一般就労移行者数が３人以上いる場合は指定要
　　　件を満たすこととなる。</t>
    <rPh sb="0" eb="1">
      <t>チュウ</t>
    </rPh>
    <rPh sb="3" eb="5">
      <t>シンセイ</t>
    </rPh>
    <rPh sb="5" eb="6">
      <t>ヒ</t>
    </rPh>
    <rPh sb="7" eb="8">
      <t>ゾク</t>
    </rPh>
    <rPh sb="10" eb="11">
      <t>ヒ</t>
    </rPh>
    <rPh sb="13" eb="14">
      <t>サカノボ</t>
    </rPh>
    <rPh sb="16" eb="18">
      <t>カコ</t>
    </rPh>
    <rPh sb="19" eb="21">
      <t>ネンカン</t>
    </rPh>
    <rPh sb="26" eb="28">
      <t>イッパン</t>
    </rPh>
    <rPh sb="28" eb="30">
      <t>シュウロウ</t>
    </rPh>
    <rPh sb="30" eb="32">
      <t>イコウ</t>
    </rPh>
    <rPh sb="32" eb="33">
      <t>シャ</t>
    </rPh>
    <rPh sb="33" eb="34">
      <t>スウ</t>
    </rPh>
    <rPh sb="36" eb="37">
      <t>ニン</t>
    </rPh>
    <rPh sb="37" eb="39">
      <t>イジョウ</t>
    </rPh>
    <rPh sb="41" eb="43">
      <t>バアイ</t>
    </rPh>
    <rPh sb="44" eb="46">
      <t>シテイ</t>
    </rPh>
    <rPh sb="46" eb="47">
      <t>ヨウ</t>
    </rPh>
    <rPh sb="51" eb="52">
      <t>ケン</t>
    </rPh>
    <rPh sb="53" eb="54">
      <t>ミ</t>
    </rPh>
    <phoneticPr fontId="4"/>
  </si>
  <si>
    <t>注４．適宜、欄は追加してください。</t>
    <rPh sb="0" eb="1">
      <t>チュウ</t>
    </rPh>
    <rPh sb="3" eb="5">
      <t>テキギ</t>
    </rPh>
    <rPh sb="6" eb="7">
      <t>ラン</t>
    </rPh>
    <rPh sb="8" eb="10">
      <t>ツイカ</t>
    </rPh>
    <phoneticPr fontId="4"/>
  </si>
  <si>
    <t>（参考様式１）</t>
    <rPh sb="1" eb="3">
      <t>サンコウ</t>
    </rPh>
    <rPh sb="3" eb="5">
      <t>ヨウシキ</t>
    </rPh>
    <phoneticPr fontId="4"/>
  </si>
  <si>
    <t>平面図</t>
    <rPh sb="0" eb="3">
      <t>ヘイメンズ</t>
    </rPh>
    <phoneticPr fontId="4"/>
  </si>
  <si>
    <t>事業所の名称</t>
    <rPh sb="0" eb="3">
      <t>ジギョウショ</t>
    </rPh>
    <rPh sb="4" eb="6">
      <t>メイショウ</t>
    </rPh>
    <phoneticPr fontId="4"/>
  </si>
  <si>
    <t>備考１．各室の用途及び面積を記載してください。</t>
    <rPh sb="0" eb="2">
      <t>ビコウ</t>
    </rPh>
    <rPh sb="4" eb="6">
      <t>カクシツ</t>
    </rPh>
    <rPh sb="7" eb="9">
      <t>ヨウト</t>
    </rPh>
    <rPh sb="9" eb="10">
      <t>オヨ</t>
    </rPh>
    <rPh sb="11" eb="13">
      <t>メンセキ</t>
    </rPh>
    <rPh sb="14" eb="16">
      <t>キサイ</t>
    </rPh>
    <phoneticPr fontId="4"/>
  </si>
  <si>
    <t>　　２．当該事業所の専用部分と他の事業所等との共用部分がある場合はそれぞれ色分けする等して使用関係を分かり易く表示してください。</t>
    <rPh sb="4" eb="6">
      <t>トウガイ</t>
    </rPh>
    <rPh sb="6" eb="9">
      <t>ジギョウショ</t>
    </rPh>
    <rPh sb="10" eb="12">
      <t>センヨウ</t>
    </rPh>
    <rPh sb="12" eb="14">
      <t>ブブン</t>
    </rPh>
    <rPh sb="15" eb="16">
      <t>タ</t>
    </rPh>
    <rPh sb="17" eb="20">
      <t>ジギョウショ</t>
    </rPh>
    <rPh sb="20" eb="21">
      <t>トウ</t>
    </rPh>
    <rPh sb="23" eb="25">
      <t>キョウヨウ</t>
    </rPh>
    <rPh sb="25" eb="27">
      <t>ブブン</t>
    </rPh>
    <rPh sb="30" eb="32">
      <t>バアイ</t>
    </rPh>
    <rPh sb="37" eb="39">
      <t>イロワ</t>
    </rPh>
    <rPh sb="42" eb="43">
      <t>トウ</t>
    </rPh>
    <rPh sb="45" eb="47">
      <t>シヨウ</t>
    </rPh>
    <rPh sb="47" eb="49">
      <t>カンケイ</t>
    </rPh>
    <rPh sb="50" eb="51">
      <t>ワ</t>
    </rPh>
    <rPh sb="53" eb="54">
      <t>ヤス</t>
    </rPh>
    <rPh sb="55" eb="57">
      <t>ヒョウジ</t>
    </rPh>
    <phoneticPr fontId="4"/>
  </si>
  <si>
    <t>（参考様式２）</t>
    <rPh sb="1" eb="3">
      <t>サンコウ</t>
    </rPh>
    <rPh sb="3" eb="5">
      <t>ヨウシキ</t>
    </rPh>
    <phoneticPr fontId="4"/>
  </si>
  <si>
    <t>設備･備品等一覧表</t>
  </si>
  <si>
    <t>サービスの種類</t>
    <phoneticPr fontId="4"/>
  </si>
  <si>
    <t>事業所名</t>
  </si>
  <si>
    <t>設備の概要</t>
    <phoneticPr fontId="4"/>
  </si>
  <si>
    <t>設備基準上適合すべき項目等についての状況</t>
    <rPh sb="12" eb="13">
      <t>トウ</t>
    </rPh>
    <phoneticPr fontId="4"/>
  </si>
  <si>
    <t>適合の可否</t>
    <rPh sb="0" eb="2">
      <t>テキゴウ</t>
    </rPh>
    <rPh sb="3" eb="5">
      <t>カヒ</t>
    </rPh>
    <phoneticPr fontId="4"/>
  </si>
  <si>
    <t>サービス提供上配慮すべき設備の概要</t>
    <rPh sb="4" eb="6">
      <t>テイキョウ</t>
    </rPh>
    <rPh sb="6" eb="7">
      <t>ジョウ</t>
    </rPh>
    <rPh sb="7" eb="9">
      <t>ハイリョ</t>
    </rPh>
    <rPh sb="12" eb="14">
      <t>セツビ</t>
    </rPh>
    <rPh sb="15" eb="17">
      <t>ガイヨウ</t>
    </rPh>
    <phoneticPr fontId="4"/>
  </si>
  <si>
    <t>非常災害設備等</t>
    <rPh sb="0" eb="2">
      <t>ヒジョウ</t>
    </rPh>
    <rPh sb="2" eb="4">
      <t>サイガイ</t>
    </rPh>
    <rPh sb="4" eb="6">
      <t>セツビ</t>
    </rPh>
    <rPh sb="6" eb="7">
      <t>トウ</t>
    </rPh>
    <phoneticPr fontId="4"/>
  </si>
  <si>
    <t>室名</t>
    <rPh sb="0" eb="1">
      <t>シツ</t>
    </rPh>
    <rPh sb="1" eb="2">
      <t>メイ</t>
    </rPh>
    <phoneticPr fontId="4"/>
  </si>
  <si>
    <t>備品の品目及び数量</t>
    <rPh sb="0" eb="2">
      <t>ビヒン</t>
    </rPh>
    <rPh sb="3" eb="5">
      <t>ヒンモク</t>
    </rPh>
    <rPh sb="5" eb="6">
      <t>オヨ</t>
    </rPh>
    <rPh sb="7" eb="9">
      <t>スウリョウ</t>
    </rPh>
    <phoneticPr fontId="4"/>
  </si>
  <si>
    <t>備考１．申請するサービスの種類に関して、基準省令で定められた設備基準上適合すべき項目について
　　　記載してください。</t>
    <phoneticPr fontId="4"/>
  </si>
  <si>
    <t>　　２．必要に応じて写真等を添付し、あわせてその旨を記載してください。</t>
    <phoneticPr fontId="4"/>
  </si>
  <si>
    <t>　　３． ｢適合の可否｣欄には、何も記載しないでください。</t>
    <phoneticPr fontId="4"/>
  </si>
  <si>
    <t>　　</t>
  </si>
  <si>
    <t>（参考様式３）</t>
    <rPh sb="1" eb="3">
      <t>サンコウ</t>
    </rPh>
    <rPh sb="3" eb="5">
      <t>ヨウシキ</t>
    </rPh>
    <phoneticPr fontId="4"/>
  </si>
  <si>
    <t>○　○　○　経　歴　書</t>
    <rPh sb="6" eb="7">
      <t>キョウ</t>
    </rPh>
    <rPh sb="8" eb="9">
      <t>レキ</t>
    </rPh>
    <rPh sb="10" eb="11">
      <t>ショ</t>
    </rPh>
    <phoneticPr fontId="4"/>
  </si>
  <si>
    <t>生年月日</t>
    <rPh sb="0" eb="2">
      <t>セイネン</t>
    </rPh>
    <rPh sb="2" eb="4">
      <t>ガッピ</t>
    </rPh>
    <phoneticPr fontId="4"/>
  </si>
  <si>
    <t>　　年　　月　　日</t>
    <rPh sb="2" eb="3">
      <t>ネン</t>
    </rPh>
    <rPh sb="5" eb="6">
      <t>ガツ</t>
    </rPh>
    <rPh sb="8" eb="9">
      <t>ヒ</t>
    </rPh>
    <phoneticPr fontId="4"/>
  </si>
  <si>
    <t>（郵便番号　　　－　　　）</t>
    <rPh sb="1" eb="3">
      <t>ユウビン</t>
    </rPh>
    <rPh sb="3" eb="5">
      <t>バンゴウ</t>
    </rPh>
    <phoneticPr fontId="4"/>
  </si>
  <si>
    <t>主　な　職　歴　等</t>
    <rPh sb="0" eb="1">
      <t>オモ</t>
    </rPh>
    <rPh sb="4" eb="5">
      <t>ショク</t>
    </rPh>
    <rPh sb="6" eb="7">
      <t>レキ</t>
    </rPh>
    <rPh sb="8" eb="9">
      <t>トウ</t>
    </rPh>
    <phoneticPr fontId="4"/>
  </si>
  <si>
    <t>年　月　～　年　月</t>
    <rPh sb="0" eb="1">
      <t>ネン</t>
    </rPh>
    <rPh sb="2" eb="3">
      <t>ガツ</t>
    </rPh>
    <rPh sb="6" eb="7">
      <t>ネン</t>
    </rPh>
    <rPh sb="8" eb="9">
      <t>ガツ</t>
    </rPh>
    <phoneticPr fontId="4"/>
  </si>
  <si>
    <t>勤務先等</t>
    <rPh sb="0" eb="2">
      <t>キンム</t>
    </rPh>
    <rPh sb="2" eb="3">
      <t>サキ</t>
    </rPh>
    <rPh sb="3" eb="4">
      <t>トウ</t>
    </rPh>
    <phoneticPr fontId="4"/>
  </si>
  <si>
    <t>職務内容</t>
    <rPh sb="0" eb="2">
      <t>ショクム</t>
    </rPh>
    <rPh sb="2" eb="4">
      <t>ナイヨウ</t>
    </rPh>
    <phoneticPr fontId="4"/>
  </si>
  <si>
    <t>職務に関連する資格</t>
    <rPh sb="0" eb="2">
      <t>ショクム</t>
    </rPh>
    <rPh sb="3" eb="5">
      <t>カンレン</t>
    </rPh>
    <rPh sb="7" eb="9">
      <t>シカク</t>
    </rPh>
    <phoneticPr fontId="4"/>
  </si>
  <si>
    <t>資格の種類</t>
    <rPh sb="0" eb="2">
      <t>シカク</t>
    </rPh>
    <rPh sb="3" eb="5">
      <t>シュルイ</t>
    </rPh>
    <phoneticPr fontId="4"/>
  </si>
  <si>
    <t>資格取得年月日</t>
    <rPh sb="0" eb="2">
      <t>シカク</t>
    </rPh>
    <rPh sb="2" eb="4">
      <t>シュトク</t>
    </rPh>
    <rPh sb="4" eb="7">
      <t>ネンガッピ</t>
    </rPh>
    <phoneticPr fontId="4"/>
  </si>
  <si>
    <t>備考（研修の受講の状況等）</t>
    <rPh sb="0" eb="2">
      <t>ビコウ</t>
    </rPh>
    <rPh sb="3" eb="5">
      <t>ケンシュウ</t>
    </rPh>
    <rPh sb="6" eb="8">
      <t>ジュコウ</t>
    </rPh>
    <rPh sb="9" eb="11">
      <t>ジョウキョウ</t>
    </rPh>
    <rPh sb="11" eb="12">
      <t>トウ</t>
    </rPh>
    <phoneticPr fontId="4"/>
  </si>
  <si>
    <t>　　２．住所・電話番号は、自宅のものを記載してください。</t>
    <rPh sb="4" eb="6">
      <t>ジュウショ</t>
    </rPh>
    <rPh sb="7" eb="9">
      <t>デンワ</t>
    </rPh>
    <rPh sb="9" eb="11">
      <t>バンゴウ</t>
    </rPh>
    <rPh sb="13" eb="15">
      <t>ジタク</t>
    </rPh>
    <rPh sb="19" eb="21">
      <t>キサイ</t>
    </rPh>
    <phoneticPr fontId="4"/>
  </si>
  <si>
    <t>　　３．当該管理者が管理する事業所が複数の場合は、「事業所の名称」欄を適宜拡張して、その全てを</t>
    <rPh sb="4" eb="6">
      <t>トウガイ</t>
    </rPh>
    <rPh sb="6" eb="9">
      <t>カンリシャ</t>
    </rPh>
    <rPh sb="10" eb="12">
      <t>カンリ</t>
    </rPh>
    <rPh sb="14" eb="17">
      <t>ジギョウショ</t>
    </rPh>
    <rPh sb="18" eb="20">
      <t>フクスウ</t>
    </rPh>
    <rPh sb="21" eb="23">
      <t>バアイ</t>
    </rPh>
    <rPh sb="26" eb="29">
      <t>ジギョウショ</t>
    </rPh>
    <rPh sb="30" eb="32">
      <t>メイショウ</t>
    </rPh>
    <rPh sb="33" eb="34">
      <t>ラン</t>
    </rPh>
    <rPh sb="35" eb="37">
      <t>テキギ</t>
    </rPh>
    <rPh sb="37" eb="39">
      <t>カクチョウ</t>
    </rPh>
    <rPh sb="44" eb="45">
      <t>スベ</t>
    </rPh>
    <phoneticPr fontId="4"/>
  </si>
  <si>
    <t>　　　記載してください。</t>
    <phoneticPr fontId="4"/>
  </si>
  <si>
    <t>（参考様式３－２）</t>
    <rPh sb="1" eb="3">
      <t>サンコウ</t>
    </rPh>
    <rPh sb="3" eb="5">
      <t>ヨウシキ</t>
    </rPh>
    <phoneticPr fontId="4"/>
  </si>
  <si>
    <t>サービス管理責任者の兼務に関する調書</t>
    <phoneticPr fontId="4"/>
  </si>
  <si>
    <t>長崎県障害福祉課長　様</t>
    <rPh sb="0" eb="3">
      <t>ナガサキケン</t>
    </rPh>
    <rPh sb="3" eb="5">
      <t>ショウガイ</t>
    </rPh>
    <rPh sb="5" eb="7">
      <t>フクシ</t>
    </rPh>
    <rPh sb="7" eb="9">
      <t>カチョウ</t>
    </rPh>
    <rPh sb="10" eb="11">
      <t>サマ</t>
    </rPh>
    <phoneticPr fontId="4"/>
  </si>
  <si>
    <t>施設又は事業所所在地及び名称</t>
    <rPh sb="0" eb="2">
      <t>シセツ</t>
    </rPh>
    <rPh sb="2" eb="3">
      <t>マタ</t>
    </rPh>
    <rPh sb="4" eb="7">
      <t>ジギョウショ</t>
    </rPh>
    <rPh sb="7" eb="10">
      <t>ショザイチ</t>
    </rPh>
    <rPh sb="10" eb="11">
      <t>オヨ</t>
    </rPh>
    <rPh sb="12" eb="14">
      <t>メイショウ</t>
    </rPh>
    <phoneticPr fontId="4"/>
  </si>
  <si>
    <t>下記の者の兼務状況は、以下のとおりであることを証明します。</t>
    <rPh sb="0" eb="2">
      <t>カキ</t>
    </rPh>
    <rPh sb="3" eb="4">
      <t>モノ</t>
    </rPh>
    <rPh sb="5" eb="7">
      <t>ケンム</t>
    </rPh>
    <rPh sb="7" eb="9">
      <t>ジョウキョウ</t>
    </rPh>
    <rPh sb="11" eb="13">
      <t>イカ</t>
    </rPh>
    <rPh sb="23" eb="25">
      <t>ショウメイ</t>
    </rPh>
    <phoneticPr fontId="4"/>
  </si>
  <si>
    <t>１）今回届出を行うサービス管理責任者の氏名、住所及び事業所並びにサービスの種類</t>
    <rPh sb="2" eb="4">
      <t>コンカイ</t>
    </rPh>
    <rPh sb="4" eb="6">
      <t>トドケデ</t>
    </rPh>
    <rPh sb="7" eb="8">
      <t>オコナ</t>
    </rPh>
    <rPh sb="13" eb="15">
      <t>カンリ</t>
    </rPh>
    <rPh sb="15" eb="17">
      <t>セキニン</t>
    </rPh>
    <rPh sb="17" eb="18">
      <t>シャ</t>
    </rPh>
    <rPh sb="19" eb="21">
      <t>シメイ</t>
    </rPh>
    <rPh sb="22" eb="24">
      <t>ジュウショ</t>
    </rPh>
    <rPh sb="24" eb="25">
      <t>オヨ</t>
    </rPh>
    <rPh sb="26" eb="29">
      <t>ジギョウショ</t>
    </rPh>
    <rPh sb="29" eb="30">
      <t>ナラ</t>
    </rPh>
    <rPh sb="37" eb="39">
      <t>シュルイ</t>
    </rPh>
    <phoneticPr fontId="4"/>
  </si>
  <si>
    <t>氏  名</t>
    <rPh sb="0" eb="1">
      <t>シ</t>
    </rPh>
    <phoneticPr fontId="4"/>
  </si>
  <si>
    <t>（生年月日　　年　月　日）</t>
    <rPh sb="1" eb="3">
      <t>セイネン</t>
    </rPh>
    <rPh sb="3" eb="5">
      <t>ガッピ</t>
    </rPh>
    <rPh sb="7" eb="8">
      <t>ネン</t>
    </rPh>
    <rPh sb="9" eb="10">
      <t>ツキ</t>
    </rPh>
    <rPh sb="11" eb="12">
      <t>ニチ</t>
    </rPh>
    <phoneticPr fontId="4"/>
  </si>
  <si>
    <t>現住所</t>
    <rPh sb="0" eb="3">
      <t>ゲンジュウショ</t>
    </rPh>
    <phoneticPr fontId="4"/>
  </si>
  <si>
    <t>事業所名</t>
    <rPh sb="0" eb="2">
      <t>ジギョウ</t>
    </rPh>
    <rPh sb="2" eb="3">
      <t>ショ</t>
    </rPh>
    <rPh sb="3" eb="4">
      <t>メイ</t>
    </rPh>
    <phoneticPr fontId="4"/>
  </si>
  <si>
    <t>サービスの種類</t>
    <rPh sb="5" eb="7">
      <t>シュルイ</t>
    </rPh>
    <phoneticPr fontId="4"/>
  </si>
  <si>
    <t>２）１）の者の兼務の状況</t>
    <rPh sb="5" eb="6">
      <t>モノ</t>
    </rPh>
    <rPh sb="7" eb="9">
      <t>ケンム</t>
    </rPh>
    <rPh sb="10" eb="12">
      <t>ジョウキョウ</t>
    </rPh>
    <phoneticPr fontId="4"/>
  </si>
  <si>
    <t>区分</t>
    <rPh sb="0" eb="2">
      <t>クブン</t>
    </rPh>
    <phoneticPr fontId="4"/>
  </si>
  <si>
    <t>職種名</t>
    <rPh sb="0" eb="2">
      <t>ショクシュ</t>
    </rPh>
    <rPh sb="2" eb="3">
      <t>メイ</t>
    </rPh>
    <phoneticPr fontId="4"/>
  </si>
  <si>
    <t>【記載要領】</t>
    <rPh sb="1" eb="3">
      <t>キサイ</t>
    </rPh>
    <rPh sb="3" eb="5">
      <t>ヨウリョウ</t>
    </rPh>
    <phoneticPr fontId="4"/>
  </si>
  <si>
    <t>・兼務していない場合は「該当無し」と記載してください。</t>
    <rPh sb="1" eb="3">
      <t>ケンム</t>
    </rPh>
    <rPh sb="8" eb="10">
      <t>バアイ</t>
    </rPh>
    <rPh sb="12" eb="14">
      <t>ガイトウ</t>
    </rPh>
    <rPh sb="14" eb="15">
      <t>ナ</t>
    </rPh>
    <rPh sb="18" eb="20">
      <t>キサイ</t>
    </rPh>
    <phoneticPr fontId="4"/>
  </si>
  <si>
    <t>（参考様式４）</t>
    <rPh sb="1" eb="3">
      <t>サンコウ</t>
    </rPh>
    <rPh sb="3" eb="5">
      <t>ヨウシキ</t>
    </rPh>
    <phoneticPr fontId="4"/>
  </si>
  <si>
    <t>実 務 経 験 証 明 書</t>
    <rPh sb="0" eb="1">
      <t>ジツ</t>
    </rPh>
    <rPh sb="2" eb="3">
      <t>ツトム</t>
    </rPh>
    <rPh sb="4" eb="5">
      <t>キョウ</t>
    </rPh>
    <rPh sb="6" eb="7">
      <t>シルシ</t>
    </rPh>
    <rPh sb="8" eb="9">
      <t>アカシ</t>
    </rPh>
    <rPh sb="10" eb="11">
      <t>メイ</t>
    </rPh>
    <rPh sb="12" eb="13">
      <t>ショ</t>
    </rPh>
    <phoneticPr fontId="4"/>
  </si>
  <si>
    <t>番　　　　　号</t>
    <rPh sb="0" eb="1">
      <t>バン</t>
    </rPh>
    <rPh sb="6" eb="7">
      <t>ゴウ</t>
    </rPh>
    <phoneticPr fontId="4"/>
  </si>
  <si>
    <t>様</t>
    <rPh sb="0" eb="1">
      <t>サマ</t>
    </rPh>
    <phoneticPr fontId="4"/>
  </si>
  <si>
    <t>　　下記の者の実務経験は、以下のとおりであることを証明します。</t>
    <rPh sb="2" eb="4">
      <t>カキ</t>
    </rPh>
    <rPh sb="5" eb="6">
      <t>モノ</t>
    </rPh>
    <rPh sb="7" eb="9">
      <t>ジツム</t>
    </rPh>
    <rPh sb="9" eb="11">
      <t>ケイケン</t>
    </rPh>
    <rPh sb="13" eb="15">
      <t>イカ</t>
    </rPh>
    <rPh sb="25" eb="27">
      <t>ショウメイ</t>
    </rPh>
    <phoneticPr fontId="4"/>
  </si>
  <si>
    <t>氏　　名</t>
    <rPh sb="0" eb="1">
      <t>シ</t>
    </rPh>
    <rPh sb="3" eb="4">
      <t>メイ</t>
    </rPh>
    <phoneticPr fontId="4"/>
  </si>
  <si>
    <t>（生年月日　　年　　月　　日）</t>
    <rPh sb="1" eb="3">
      <t>セイネン</t>
    </rPh>
    <rPh sb="3" eb="5">
      <t>ガッピ</t>
    </rPh>
    <rPh sb="7" eb="8">
      <t>ネン</t>
    </rPh>
    <rPh sb="10" eb="11">
      <t>ガツ</t>
    </rPh>
    <rPh sb="13" eb="14">
      <t>ニチ</t>
    </rPh>
    <phoneticPr fontId="4"/>
  </si>
  <si>
    <t>現　住　所</t>
    <rPh sb="0" eb="1">
      <t>ウツツ</t>
    </rPh>
    <rPh sb="2" eb="3">
      <t>ジュウ</t>
    </rPh>
    <rPh sb="4" eb="5">
      <t>ショ</t>
    </rPh>
    <phoneticPr fontId="4"/>
  </si>
  <si>
    <t>施設又は事業所名</t>
    <rPh sb="0" eb="2">
      <t>シセツ</t>
    </rPh>
    <rPh sb="2" eb="3">
      <t>マタ</t>
    </rPh>
    <rPh sb="4" eb="6">
      <t>ジギョウ</t>
    </rPh>
    <rPh sb="6" eb="7">
      <t>ショ</t>
    </rPh>
    <rPh sb="7" eb="8">
      <t>メイ</t>
    </rPh>
    <phoneticPr fontId="4"/>
  </si>
  <si>
    <t>施設・事業所の種別（　　　　　　　　　　　　　　　　　　　　　）</t>
    <rPh sb="0" eb="2">
      <t>シセツ</t>
    </rPh>
    <rPh sb="3" eb="6">
      <t>ジギョウショ</t>
    </rPh>
    <rPh sb="7" eb="9">
      <t>シュベツ</t>
    </rPh>
    <phoneticPr fontId="4"/>
  </si>
  <si>
    <t>業　務　期　間</t>
    <rPh sb="0" eb="1">
      <t>ギョウ</t>
    </rPh>
    <rPh sb="2" eb="3">
      <t>ツトム</t>
    </rPh>
    <rPh sb="4" eb="5">
      <t>キ</t>
    </rPh>
    <rPh sb="6" eb="7">
      <t>アイダ</t>
    </rPh>
    <phoneticPr fontId="4"/>
  </si>
  <si>
    <t>　　　年　　　月　　　日～　　　年　　　月　　　日（　　　年　　　月間）</t>
    <rPh sb="3" eb="4">
      <t>ネン</t>
    </rPh>
    <rPh sb="7" eb="8">
      <t>ガツ</t>
    </rPh>
    <rPh sb="11" eb="12">
      <t>ニチ</t>
    </rPh>
    <rPh sb="16" eb="17">
      <t>ネン</t>
    </rPh>
    <rPh sb="20" eb="21">
      <t>ガツ</t>
    </rPh>
    <rPh sb="24" eb="25">
      <t>ニチ</t>
    </rPh>
    <rPh sb="29" eb="30">
      <t>ネン</t>
    </rPh>
    <rPh sb="33" eb="34">
      <t>ゲツ</t>
    </rPh>
    <rPh sb="34" eb="35">
      <t>カン</t>
    </rPh>
    <phoneticPr fontId="4"/>
  </si>
  <si>
    <t>※上記の期間中、実際に業務に従事した日数</t>
    <rPh sb="1" eb="3">
      <t>ジョウキ</t>
    </rPh>
    <rPh sb="4" eb="7">
      <t>キカンチュウ</t>
    </rPh>
    <rPh sb="8" eb="10">
      <t>ジッサイ</t>
    </rPh>
    <rPh sb="11" eb="13">
      <t>ギョウム</t>
    </rPh>
    <rPh sb="14" eb="16">
      <t>ジュウジ</t>
    </rPh>
    <rPh sb="18" eb="20">
      <t>ニッスウ</t>
    </rPh>
    <phoneticPr fontId="4"/>
  </si>
  <si>
    <t>（　　　　　日間）</t>
    <rPh sb="6" eb="7">
      <t>ニチ</t>
    </rPh>
    <rPh sb="7" eb="8">
      <t>カン</t>
    </rPh>
    <phoneticPr fontId="4"/>
  </si>
  <si>
    <t>業　務　内　容</t>
    <rPh sb="0" eb="1">
      <t>ギョウ</t>
    </rPh>
    <rPh sb="2" eb="3">
      <t>ツトム</t>
    </rPh>
    <rPh sb="4" eb="5">
      <t>ナイ</t>
    </rPh>
    <rPh sb="6" eb="7">
      <t>カタチ</t>
    </rPh>
    <phoneticPr fontId="4"/>
  </si>
  <si>
    <t>職名（　　　　　　　　　　　　　　　）</t>
    <rPh sb="0" eb="2">
      <t>ショクメイ</t>
    </rPh>
    <phoneticPr fontId="4"/>
  </si>
  <si>
    <t>（注）</t>
    <rPh sb="1" eb="2">
      <t>チュウ</t>
    </rPh>
    <phoneticPr fontId="4"/>
  </si>
  <si>
    <t>１．</t>
    <phoneticPr fontId="4"/>
  </si>
  <si>
    <t>施設又は事業所名欄には、知的障害者更生施設等の施設種別も記入すること。</t>
    <rPh sb="0" eb="2">
      <t>シセツ</t>
    </rPh>
    <rPh sb="2" eb="3">
      <t>マタ</t>
    </rPh>
    <rPh sb="4" eb="7">
      <t>ジギョウショ</t>
    </rPh>
    <rPh sb="7" eb="8">
      <t>メイ</t>
    </rPh>
    <rPh sb="8" eb="9">
      <t>ラン</t>
    </rPh>
    <rPh sb="12" eb="14">
      <t>チテキ</t>
    </rPh>
    <rPh sb="14" eb="17">
      <t>ショウガイシャ</t>
    </rPh>
    <rPh sb="17" eb="19">
      <t>コウセイ</t>
    </rPh>
    <rPh sb="19" eb="22">
      <t>シセツナド</t>
    </rPh>
    <rPh sb="23" eb="25">
      <t>シセツ</t>
    </rPh>
    <rPh sb="25" eb="27">
      <t>シュベツ</t>
    </rPh>
    <rPh sb="28" eb="30">
      <t>キニュウ</t>
    </rPh>
    <phoneticPr fontId="4"/>
  </si>
  <si>
    <t>２．</t>
    <phoneticPr fontId="4"/>
  </si>
  <si>
    <t>業務期間欄は、証明を受ける者が当該申請に関して実務経験として認められる業務に従事した期間を記入してください（産休・育休、療養休暇や長期研修期間等は業務期間となりません）。</t>
    <rPh sb="0" eb="2">
      <t>ギョウム</t>
    </rPh>
    <rPh sb="2" eb="4">
      <t>キカン</t>
    </rPh>
    <rPh sb="4" eb="5">
      <t>ラン</t>
    </rPh>
    <rPh sb="7" eb="9">
      <t>ショウメイ</t>
    </rPh>
    <rPh sb="10" eb="11">
      <t>ウ</t>
    </rPh>
    <rPh sb="13" eb="14">
      <t>モノ</t>
    </rPh>
    <rPh sb="15" eb="17">
      <t>トウガイ</t>
    </rPh>
    <rPh sb="17" eb="19">
      <t>シンセイ</t>
    </rPh>
    <rPh sb="20" eb="21">
      <t>カン</t>
    </rPh>
    <rPh sb="23" eb="25">
      <t>ジツム</t>
    </rPh>
    <rPh sb="25" eb="27">
      <t>ケイケン</t>
    </rPh>
    <rPh sb="30" eb="31">
      <t>ミト</t>
    </rPh>
    <rPh sb="35" eb="37">
      <t>ギョウム</t>
    </rPh>
    <rPh sb="38" eb="40">
      <t>ジュウジ</t>
    </rPh>
    <rPh sb="42" eb="44">
      <t>キカン</t>
    </rPh>
    <rPh sb="45" eb="47">
      <t>キニュウ</t>
    </rPh>
    <rPh sb="54" eb="56">
      <t>サンキュウ</t>
    </rPh>
    <rPh sb="57" eb="58">
      <t>イク</t>
    </rPh>
    <rPh sb="58" eb="59">
      <t>キュウ</t>
    </rPh>
    <rPh sb="60" eb="62">
      <t>リョウヨウ</t>
    </rPh>
    <rPh sb="62" eb="64">
      <t>キュウカ</t>
    </rPh>
    <rPh sb="65" eb="67">
      <t>チョウキ</t>
    </rPh>
    <rPh sb="67" eb="69">
      <t>ケンシュウ</t>
    </rPh>
    <rPh sb="69" eb="72">
      <t>キカントウ</t>
    </rPh>
    <rPh sb="73" eb="75">
      <t>ギョウム</t>
    </rPh>
    <rPh sb="75" eb="77">
      <t>キカン</t>
    </rPh>
    <phoneticPr fontId="4"/>
  </si>
  <si>
    <t>３．</t>
    <phoneticPr fontId="4"/>
  </si>
  <si>
    <t>業務内容欄は、看護師、生活指導員等の職名を記入し、証明を受ける者の本来業務について、「児童デイサービス事業における○○業務」、「○○実施要綱の○○事業の○○業務」等具体的に記入すること。</t>
    <rPh sb="0" eb="2">
      <t>ギョウム</t>
    </rPh>
    <rPh sb="2" eb="4">
      <t>ナイヨウ</t>
    </rPh>
    <rPh sb="4" eb="5">
      <t>ラン</t>
    </rPh>
    <rPh sb="7" eb="10">
      <t>カンゴシ</t>
    </rPh>
    <rPh sb="11" eb="13">
      <t>セイカツ</t>
    </rPh>
    <rPh sb="13" eb="16">
      <t>シドウイン</t>
    </rPh>
    <rPh sb="16" eb="17">
      <t>トウ</t>
    </rPh>
    <rPh sb="18" eb="20">
      <t>ショクメイ</t>
    </rPh>
    <rPh sb="21" eb="23">
      <t>キニュウ</t>
    </rPh>
    <rPh sb="25" eb="27">
      <t>ショウメイ</t>
    </rPh>
    <rPh sb="28" eb="29">
      <t>ウ</t>
    </rPh>
    <rPh sb="31" eb="32">
      <t>モノ</t>
    </rPh>
    <rPh sb="33" eb="35">
      <t>ホンライ</t>
    </rPh>
    <rPh sb="35" eb="37">
      <t>ギョウム</t>
    </rPh>
    <rPh sb="43" eb="45">
      <t>ジドウ</t>
    </rPh>
    <rPh sb="51" eb="53">
      <t>ジギョウ</t>
    </rPh>
    <rPh sb="59" eb="61">
      <t>ギョウム</t>
    </rPh>
    <rPh sb="66" eb="68">
      <t>ジッシ</t>
    </rPh>
    <rPh sb="68" eb="70">
      <t>ヨウコウ</t>
    </rPh>
    <rPh sb="73" eb="75">
      <t>ジギョウ</t>
    </rPh>
    <rPh sb="78" eb="80">
      <t>ギョウム</t>
    </rPh>
    <rPh sb="81" eb="82">
      <t>ナド</t>
    </rPh>
    <rPh sb="82" eb="85">
      <t>グタイテキ</t>
    </rPh>
    <rPh sb="86" eb="88">
      <t>キニュウ</t>
    </rPh>
    <phoneticPr fontId="4"/>
  </si>
  <si>
    <t>４．</t>
    <phoneticPr fontId="4"/>
  </si>
  <si>
    <t>証明内容を訂正した場合は、証明権者の職印を押印してください。なお、修正液による訂正は認められません。</t>
    <rPh sb="0" eb="2">
      <t>ショウメイ</t>
    </rPh>
    <rPh sb="2" eb="4">
      <t>ナイヨウ</t>
    </rPh>
    <rPh sb="5" eb="7">
      <t>テイセイ</t>
    </rPh>
    <rPh sb="9" eb="11">
      <t>バアイ</t>
    </rPh>
    <rPh sb="13" eb="15">
      <t>ショウメイ</t>
    </rPh>
    <rPh sb="15" eb="16">
      <t>ケン</t>
    </rPh>
    <rPh sb="16" eb="17">
      <t>シャ</t>
    </rPh>
    <rPh sb="18" eb="20">
      <t>ショクイン</t>
    </rPh>
    <rPh sb="21" eb="23">
      <t>オウイン</t>
    </rPh>
    <rPh sb="33" eb="36">
      <t>シュウセイエキ</t>
    </rPh>
    <rPh sb="39" eb="41">
      <t>テイセイ</t>
    </rPh>
    <rPh sb="42" eb="43">
      <t>ミト</t>
    </rPh>
    <phoneticPr fontId="4"/>
  </si>
  <si>
    <t>（参考様式６）</t>
    <rPh sb="1" eb="3">
      <t>サンコウ</t>
    </rPh>
    <rPh sb="3" eb="5">
      <t>ヨウシキ</t>
    </rPh>
    <phoneticPr fontId="4"/>
  </si>
  <si>
    <t>利用者またはその家族からの苦情を解決するために講ずる措置の概要</t>
    <rPh sb="0" eb="3">
      <t>リヨウシャ</t>
    </rPh>
    <rPh sb="8" eb="10">
      <t>カゾク</t>
    </rPh>
    <rPh sb="13" eb="15">
      <t>クジョウ</t>
    </rPh>
    <rPh sb="16" eb="18">
      <t>カイケツ</t>
    </rPh>
    <rPh sb="23" eb="24">
      <t>コウ</t>
    </rPh>
    <rPh sb="26" eb="28">
      <t>ソチ</t>
    </rPh>
    <rPh sb="29" eb="31">
      <t>ガイヨウ</t>
    </rPh>
    <phoneticPr fontId="4"/>
  </si>
  <si>
    <t>事業所名</t>
    <rPh sb="0" eb="3">
      <t>ジギョウショ</t>
    </rPh>
    <rPh sb="3" eb="4">
      <t>メイ</t>
    </rPh>
    <phoneticPr fontId="4"/>
  </si>
  <si>
    <t>申請するサービス種類</t>
    <rPh sb="0" eb="2">
      <t>シンセイ</t>
    </rPh>
    <rPh sb="8" eb="10">
      <t>シュルイ</t>
    </rPh>
    <phoneticPr fontId="4"/>
  </si>
  <si>
    <t>措　置　の　概　要</t>
    <rPh sb="0" eb="1">
      <t>ソ</t>
    </rPh>
    <rPh sb="2" eb="3">
      <t>チ</t>
    </rPh>
    <rPh sb="6" eb="7">
      <t>オオムネ</t>
    </rPh>
    <rPh sb="8" eb="9">
      <t>ヨウ</t>
    </rPh>
    <phoneticPr fontId="4"/>
  </si>
  <si>
    <t>１．利用者又はその家族からの相談又は苦情等に対応する常設の窓口（連絡先）、担当者</t>
    <rPh sb="2" eb="5">
      <t>リヨウシャ</t>
    </rPh>
    <rPh sb="5" eb="6">
      <t>マタ</t>
    </rPh>
    <rPh sb="9" eb="11">
      <t>カゾク</t>
    </rPh>
    <rPh sb="14" eb="16">
      <t>ソウダン</t>
    </rPh>
    <rPh sb="16" eb="17">
      <t>マタ</t>
    </rPh>
    <rPh sb="18" eb="20">
      <t>クジョウ</t>
    </rPh>
    <rPh sb="20" eb="21">
      <t>トウ</t>
    </rPh>
    <rPh sb="22" eb="24">
      <t>タイオウ</t>
    </rPh>
    <rPh sb="26" eb="28">
      <t>ジョウセツ</t>
    </rPh>
    <rPh sb="29" eb="31">
      <t>マドグチ</t>
    </rPh>
    <rPh sb="32" eb="35">
      <t>レンラクサキ</t>
    </rPh>
    <rPh sb="37" eb="40">
      <t>タントウシャ</t>
    </rPh>
    <phoneticPr fontId="4"/>
  </si>
  <si>
    <t>２．円滑かつ迅速に苦情を解決するための処理体制・手順</t>
    <rPh sb="2" eb="4">
      <t>エンカツ</t>
    </rPh>
    <rPh sb="6" eb="8">
      <t>ジンソク</t>
    </rPh>
    <rPh sb="9" eb="11">
      <t>クジョウ</t>
    </rPh>
    <rPh sb="12" eb="14">
      <t>カイケツ</t>
    </rPh>
    <rPh sb="19" eb="21">
      <t>ショリ</t>
    </rPh>
    <rPh sb="21" eb="23">
      <t>タイセイ</t>
    </rPh>
    <rPh sb="24" eb="26">
      <t>テジュン</t>
    </rPh>
    <phoneticPr fontId="4"/>
  </si>
  <si>
    <t>　※具体的な対応方針</t>
    <rPh sb="2" eb="5">
      <t>グタイテキ</t>
    </rPh>
    <rPh sb="6" eb="8">
      <t>タイオウ</t>
    </rPh>
    <rPh sb="8" eb="10">
      <t>ホウシン</t>
    </rPh>
    <phoneticPr fontId="4"/>
  </si>
  <si>
    <t>３．その他参考事項</t>
    <rPh sb="4" eb="5">
      <t>タ</t>
    </rPh>
    <rPh sb="5" eb="7">
      <t>サンコウ</t>
    </rPh>
    <rPh sb="7" eb="9">
      <t>ジコウ</t>
    </rPh>
    <phoneticPr fontId="4"/>
  </si>
  <si>
    <t>備考　上の事項は例示であるので、これにかかわらず適宜項目を追加し、その内容について具体的</t>
    <rPh sb="0" eb="2">
      <t>ビコウ</t>
    </rPh>
    <rPh sb="3" eb="4">
      <t>ウエ</t>
    </rPh>
    <rPh sb="5" eb="7">
      <t>ジコウ</t>
    </rPh>
    <rPh sb="8" eb="10">
      <t>レイジ</t>
    </rPh>
    <rPh sb="24" eb="26">
      <t>テキギ</t>
    </rPh>
    <rPh sb="26" eb="28">
      <t>コウモク</t>
    </rPh>
    <rPh sb="29" eb="31">
      <t>ツイカ</t>
    </rPh>
    <rPh sb="35" eb="37">
      <t>ナイヨウ</t>
    </rPh>
    <rPh sb="41" eb="44">
      <t>グタイテキ</t>
    </rPh>
    <phoneticPr fontId="4"/>
  </si>
  <si>
    <t>　　に記載してください。</t>
    <rPh sb="3" eb="5">
      <t>キサイ</t>
    </rPh>
    <phoneticPr fontId="4"/>
  </si>
  <si>
    <t>（参考様式７）</t>
    <rPh sb="1" eb="3">
      <t>サンコウ</t>
    </rPh>
    <rPh sb="3" eb="5">
      <t>ヨウシキ</t>
    </rPh>
    <phoneticPr fontId="4"/>
  </si>
  <si>
    <t>指定障害福祉サービス等の主たる対象者を特定する理由等</t>
    <rPh sb="0" eb="2">
      <t>シテイ</t>
    </rPh>
    <rPh sb="2" eb="4">
      <t>ショウガイ</t>
    </rPh>
    <rPh sb="4" eb="6">
      <t>フクシ</t>
    </rPh>
    <rPh sb="10" eb="11">
      <t>トウ</t>
    </rPh>
    <rPh sb="12" eb="13">
      <t>シュ</t>
    </rPh>
    <rPh sb="15" eb="17">
      <t>タイショウ</t>
    </rPh>
    <rPh sb="17" eb="18">
      <t>シャ</t>
    </rPh>
    <rPh sb="19" eb="21">
      <t>トクテイ</t>
    </rPh>
    <rPh sb="23" eb="25">
      <t>リユウ</t>
    </rPh>
    <rPh sb="25" eb="26">
      <t>トウ</t>
    </rPh>
    <phoneticPr fontId="4"/>
  </si>
  <si>
    <t>申請するサービスの種類</t>
    <rPh sb="0" eb="2">
      <t>シンセイ</t>
    </rPh>
    <rPh sb="9" eb="11">
      <t>シュルイ</t>
    </rPh>
    <phoneticPr fontId="4"/>
  </si>
  <si>
    <t>１．申請に係る指定障害福祉サービス等の主たる対象者</t>
    <rPh sb="2" eb="4">
      <t>シンセイ</t>
    </rPh>
    <rPh sb="5" eb="6">
      <t>カカ</t>
    </rPh>
    <rPh sb="7" eb="9">
      <t>シテイ</t>
    </rPh>
    <rPh sb="9" eb="11">
      <t>ショウガイ</t>
    </rPh>
    <rPh sb="11" eb="13">
      <t>フクシ</t>
    </rPh>
    <rPh sb="17" eb="18">
      <t>トウ</t>
    </rPh>
    <rPh sb="19" eb="20">
      <t>シュ</t>
    </rPh>
    <rPh sb="22" eb="24">
      <t>タイショウ</t>
    </rPh>
    <rPh sb="24" eb="25">
      <t>シャ</t>
    </rPh>
    <phoneticPr fontId="4"/>
  </si>
  <si>
    <t>※該当するものを○で囲むこと。</t>
    <rPh sb="1" eb="3">
      <t>ガイトウ</t>
    </rPh>
    <rPh sb="10" eb="11">
      <t>カコ</t>
    </rPh>
    <phoneticPr fontId="4"/>
  </si>
  <si>
    <t>２　主たる対象者を１のとおりとする理由</t>
    <rPh sb="2" eb="3">
      <t>シュ</t>
    </rPh>
    <rPh sb="5" eb="7">
      <t>タイショウ</t>
    </rPh>
    <rPh sb="7" eb="8">
      <t>シャ</t>
    </rPh>
    <rPh sb="17" eb="19">
      <t>リユウ</t>
    </rPh>
    <phoneticPr fontId="4"/>
  </si>
  <si>
    <t>３　今後における主たる対象者の拡充の予定</t>
    <rPh sb="2" eb="4">
      <t>コンゴ</t>
    </rPh>
    <rPh sb="8" eb="9">
      <t>シュ</t>
    </rPh>
    <rPh sb="11" eb="14">
      <t>タイショウシャ</t>
    </rPh>
    <rPh sb="15" eb="17">
      <t>カクジュウ</t>
    </rPh>
    <rPh sb="18" eb="20">
      <t>ヨテイ</t>
    </rPh>
    <phoneticPr fontId="4"/>
  </si>
  <si>
    <t>（１）拡充予定の有無</t>
    <rPh sb="3" eb="5">
      <t>カクジュウ</t>
    </rPh>
    <rPh sb="5" eb="7">
      <t>ヨテイ</t>
    </rPh>
    <rPh sb="8" eb="10">
      <t>ウム</t>
    </rPh>
    <phoneticPr fontId="4"/>
  </si>
  <si>
    <t>あり</t>
    <phoneticPr fontId="4"/>
  </si>
  <si>
    <t>・</t>
    <phoneticPr fontId="4"/>
  </si>
  <si>
    <t>なし</t>
    <phoneticPr fontId="4"/>
  </si>
  <si>
    <t>（２）拡充予定の内容及び予定時期</t>
    <rPh sb="3" eb="5">
      <t>カクジュウ</t>
    </rPh>
    <rPh sb="5" eb="7">
      <t>ヨテイ</t>
    </rPh>
    <rPh sb="8" eb="10">
      <t>ナイヨウ</t>
    </rPh>
    <rPh sb="10" eb="11">
      <t>オヨ</t>
    </rPh>
    <rPh sb="12" eb="14">
      <t>ヨテイ</t>
    </rPh>
    <rPh sb="14" eb="16">
      <t>ジキ</t>
    </rPh>
    <phoneticPr fontId="4"/>
  </si>
  <si>
    <t>（３）拡充のための方策</t>
    <rPh sb="3" eb="5">
      <t>カクジュウ</t>
    </rPh>
    <rPh sb="9" eb="11">
      <t>ホウサク</t>
    </rPh>
    <phoneticPr fontId="4"/>
  </si>
  <si>
    <t>（参考様式８）</t>
    <rPh sb="1" eb="3">
      <t>サンコウ</t>
    </rPh>
    <rPh sb="3" eb="5">
      <t>ヨウシキ</t>
    </rPh>
    <phoneticPr fontId="4"/>
  </si>
  <si>
    <t>申請者</t>
    <rPh sb="0" eb="3">
      <t>シンセイシャ</t>
    </rPh>
    <phoneticPr fontId="4"/>
  </si>
  <si>
    <t>記</t>
    <rPh sb="0" eb="1">
      <t>キ</t>
    </rPh>
    <phoneticPr fontId="4"/>
  </si>
  <si>
    <t>第１週</t>
    <rPh sb="0" eb="1">
      <t>ダイ</t>
    </rPh>
    <rPh sb="2" eb="3">
      <t>シュウ</t>
    </rPh>
    <phoneticPr fontId="4"/>
  </si>
  <si>
    <t>第２週</t>
    <rPh sb="0" eb="1">
      <t>ダイ</t>
    </rPh>
    <rPh sb="2" eb="3">
      <t>シュウ</t>
    </rPh>
    <phoneticPr fontId="4"/>
  </si>
  <si>
    <t>第３週</t>
    <rPh sb="0" eb="1">
      <t>ダイ</t>
    </rPh>
    <rPh sb="2" eb="3">
      <t>シュウ</t>
    </rPh>
    <phoneticPr fontId="4"/>
  </si>
  <si>
    <t>第４週</t>
    <rPh sb="0" eb="1">
      <t>ダイ</t>
    </rPh>
    <rPh sb="2" eb="3">
      <t>シュウ</t>
    </rPh>
    <phoneticPr fontId="4"/>
  </si>
  <si>
    <t>サービス提供時間</t>
    <rPh sb="4" eb="6">
      <t>テイキョウ</t>
    </rPh>
    <rPh sb="6" eb="8">
      <t>ジカン</t>
    </rPh>
    <phoneticPr fontId="4"/>
  </si>
  <si>
    <t>第２号様式（第２条関係）</t>
    <rPh sb="0" eb="1">
      <t>ダイ</t>
    </rPh>
    <rPh sb="2" eb="3">
      <t>ゴウ</t>
    </rPh>
    <rPh sb="3" eb="5">
      <t>ヨウシキ</t>
    </rPh>
    <rPh sb="6" eb="7">
      <t>ダイ</t>
    </rPh>
    <rPh sb="8" eb="9">
      <t>ジョウ</t>
    </rPh>
    <rPh sb="9" eb="11">
      <t>カンケイ</t>
    </rPh>
    <phoneticPr fontId="4"/>
  </si>
  <si>
    <t>指定障害福祉サービス事業者</t>
    <rPh sb="4" eb="6">
      <t>フクシ</t>
    </rPh>
    <rPh sb="10" eb="13">
      <t>ジギョウシャ</t>
    </rPh>
    <phoneticPr fontId="4"/>
  </si>
  <si>
    <t>指定内容変更届出書</t>
    <rPh sb="0" eb="2">
      <t>シテイ</t>
    </rPh>
    <rPh sb="2" eb="4">
      <t>ナイヨウ</t>
    </rPh>
    <rPh sb="4" eb="7">
      <t>ヘンコウトドケ</t>
    </rPh>
    <rPh sb="7" eb="8">
      <t>デ</t>
    </rPh>
    <rPh sb="8" eb="9">
      <t>ショ</t>
    </rPh>
    <phoneticPr fontId="4"/>
  </si>
  <si>
    <t>指定障害者支援施設</t>
    <rPh sb="2" eb="5">
      <t>ショウガイシャ</t>
    </rPh>
    <rPh sb="5" eb="7">
      <t>シエン</t>
    </rPh>
    <rPh sb="7" eb="9">
      <t>シセツ</t>
    </rPh>
    <phoneticPr fontId="4"/>
  </si>
  <si>
    <t>指定一般相談支援事業者</t>
    <phoneticPr fontId="4"/>
  </si>
  <si>
    <t>指定特定相談支援事業者</t>
    <rPh sb="2" eb="4">
      <t>トクテイ</t>
    </rPh>
    <phoneticPr fontId="4"/>
  </si>
  <si>
    <t>　　　　　年　　月　　日</t>
    <rPh sb="5" eb="6">
      <t>ネン</t>
    </rPh>
    <rPh sb="8" eb="9">
      <t>ツキ</t>
    </rPh>
    <rPh sb="11" eb="12">
      <t>ニチ</t>
    </rPh>
    <phoneticPr fontId="4"/>
  </si>
  <si>
    <t>届出者　</t>
    <rPh sb="0" eb="1">
      <t>トド</t>
    </rPh>
    <rPh sb="1" eb="2">
      <t>デ</t>
    </rPh>
    <rPh sb="2" eb="3">
      <t>シャ</t>
    </rPh>
    <phoneticPr fontId="4"/>
  </si>
  <si>
    <t>主たる事務所の所在地</t>
    <rPh sb="0" eb="1">
      <t>シュ</t>
    </rPh>
    <rPh sb="3" eb="5">
      <t>ジム</t>
    </rPh>
    <rPh sb="5" eb="6">
      <t>ジョ</t>
    </rPh>
    <rPh sb="7" eb="10">
      <t>ショザイチ</t>
    </rPh>
    <phoneticPr fontId="4"/>
  </si>
  <si>
    <t>代表者の氏名</t>
    <rPh sb="0" eb="3">
      <t>ダイヒョウシャ</t>
    </rPh>
    <rPh sb="4" eb="6">
      <t>シメイ</t>
    </rPh>
    <phoneticPr fontId="4"/>
  </si>
  <si>
    <t>　次のとおり指定を受けた内容に変更があったので，障害者の日常生活及び社会生活を総合的に支援するための法律
第46条第１項　第46条第３項　第51条の25第１項　第51条の25第３項の規定により届け出ます。</t>
    <rPh sb="1" eb="2">
      <t>ツギ</t>
    </rPh>
    <rPh sb="6" eb="8">
      <t>シテイ</t>
    </rPh>
    <rPh sb="9" eb="10">
      <t>ウ</t>
    </rPh>
    <rPh sb="12" eb="14">
      <t>ナイヨウ</t>
    </rPh>
    <rPh sb="15" eb="17">
      <t>ヘンコウ</t>
    </rPh>
    <rPh sb="43" eb="45">
      <t>シエン</t>
    </rPh>
    <rPh sb="50" eb="52">
      <t>ホウリツ</t>
    </rPh>
    <rPh sb="91" eb="93">
      <t>キテイ</t>
    </rPh>
    <phoneticPr fontId="4"/>
  </si>
  <si>
    <t>事 業 所 番 号</t>
    <rPh sb="0" eb="1">
      <t>コト</t>
    </rPh>
    <rPh sb="2" eb="3">
      <t>ギョウ</t>
    </rPh>
    <rPh sb="4" eb="5">
      <t>ショ</t>
    </rPh>
    <rPh sb="6" eb="7">
      <t>バン</t>
    </rPh>
    <rPh sb="8" eb="9">
      <t>ゴウ</t>
    </rPh>
    <phoneticPr fontId="4"/>
  </si>
  <si>
    <t>指定内容を変更した事業所（施設）</t>
    <rPh sb="0" eb="2">
      <t>シテイ</t>
    </rPh>
    <rPh sb="2" eb="4">
      <t>ナイヨウ</t>
    </rPh>
    <rPh sb="5" eb="7">
      <t>ヘンコウ</t>
    </rPh>
    <rPh sb="9" eb="12">
      <t>ジギョウショ</t>
    </rPh>
    <rPh sb="13" eb="15">
      <t>シセツ</t>
    </rPh>
    <phoneticPr fontId="4"/>
  </si>
  <si>
    <t>所　　在　　地</t>
    <rPh sb="0" eb="1">
      <t>トコロ</t>
    </rPh>
    <rPh sb="3" eb="4">
      <t>ザイ</t>
    </rPh>
    <rPh sb="6" eb="7">
      <t>チ</t>
    </rPh>
    <phoneticPr fontId="4"/>
  </si>
  <si>
    <t>変 更 が あ っ た 事 項</t>
    <rPh sb="0" eb="1">
      <t>ヘン</t>
    </rPh>
    <rPh sb="2" eb="3">
      <t>サラ</t>
    </rPh>
    <rPh sb="12" eb="13">
      <t>コト</t>
    </rPh>
    <rPh sb="14" eb="15">
      <t>コウ</t>
    </rPh>
    <phoneticPr fontId="4"/>
  </si>
  <si>
    <t>変 　更　 の　 内 　容</t>
    <rPh sb="0" eb="1">
      <t>ヘン</t>
    </rPh>
    <rPh sb="3" eb="4">
      <t>サラ</t>
    </rPh>
    <rPh sb="9" eb="10">
      <t>ナイ</t>
    </rPh>
    <rPh sb="12" eb="13">
      <t>カタチ</t>
    </rPh>
    <phoneticPr fontId="4"/>
  </si>
  <si>
    <t>事業所（施設）の名称</t>
    <rPh sb="0" eb="3">
      <t>ジギョウショ</t>
    </rPh>
    <rPh sb="4" eb="6">
      <t>シセツ</t>
    </rPh>
    <rPh sb="8" eb="10">
      <t>メイショウ</t>
    </rPh>
    <phoneticPr fontId="4"/>
  </si>
  <si>
    <t>（変更前）</t>
    <rPh sb="1" eb="3">
      <t>ヘンコウ</t>
    </rPh>
    <rPh sb="3" eb="4">
      <t>マエ</t>
    </rPh>
    <phoneticPr fontId="4"/>
  </si>
  <si>
    <t>事業所（施設）の所在地（設置の場所）</t>
    <rPh sb="0" eb="3">
      <t>ジギョウショ</t>
    </rPh>
    <rPh sb="4" eb="6">
      <t>シセツ</t>
    </rPh>
    <rPh sb="8" eb="11">
      <t>ショザイチ</t>
    </rPh>
    <rPh sb="12" eb="14">
      <t>セッチ</t>
    </rPh>
    <rPh sb="15" eb="17">
      <t>バショ</t>
    </rPh>
    <phoneticPr fontId="4"/>
  </si>
  <si>
    <t>申請者（設置者）の名称</t>
    <rPh sb="0" eb="3">
      <t>シンセイシャ</t>
    </rPh>
    <rPh sb="4" eb="7">
      <t>セッチシャ</t>
    </rPh>
    <rPh sb="9" eb="11">
      <t>メイショウ</t>
    </rPh>
    <phoneticPr fontId="4"/>
  </si>
  <si>
    <t>代表者の氏名，生年月日，住所又は職名</t>
    <rPh sb="0" eb="3">
      <t>ダイヒョウシャ</t>
    </rPh>
    <rPh sb="4" eb="6">
      <t>シメイ</t>
    </rPh>
    <rPh sb="7" eb="9">
      <t>セイネン</t>
    </rPh>
    <rPh sb="9" eb="11">
      <t>ガッピ</t>
    </rPh>
    <rPh sb="12" eb="14">
      <t>ジュウショ</t>
    </rPh>
    <rPh sb="14" eb="15">
      <t>マタ</t>
    </rPh>
    <rPh sb="16" eb="18">
      <t>ショクメイ</t>
    </rPh>
    <phoneticPr fontId="4"/>
  </si>
  <si>
    <t>※定款等若しくはその登記事項証明書又は条例等（当該指定に係る事業に関するものに限る。）
「※定款等」は就労継続支援A型事業所のみ</t>
    <rPh sb="46" eb="48">
      <t>テイカン</t>
    </rPh>
    <rPh sb="48" eb="49">
      <t>トウ</t>
    </rPh>
    <rPh sb="53" eb="55">
      <t>ケイゾク</t>
    </rPh>
    <phoneticPr fontId="4"/>
  </si>
  <si>
    <t>提供する障害福祉サービスの種類</t>
    <rPh sb="0" eb="2">
      <t>テイキョウ</t>
    </rPh>
    <rPh sb="4" eb="6">
      <t>ショウガイ</t>
    </rPh>
    <rPh sb="6" eb="8">
      <t>フクシ</t>
    </rPh>
    <rPh sb="13" eb="15">
      <t>シュルイ</t>
    </rPh>
    <phoneticPr fontId="4"/>
  </si>
  <si>
    <t>第三者に委託することにより提供する障害福祉サービスの種類又は第三者の事業所の名称若しくは所在地</t>
    <rPh sb="0" eb="3">
      <t>ダイサンシャ</t>
    </rPh>
    <rPh sb="4" eb="6">
      <t>イタク</t>
    </rPh>
    <rPh sb="13" eb="15">
      <t>テイキョウ</t>
    </rPh>
    <rPh sb="17" eb="19">
      <t>ショウガイ</t>
    </rPh>
    <rPh sb="19" eb="21">
      <t>フクシ</t>
    </rPh>
    <rPh sb="26" eb="28">
      <t>シュルイ</t>
    </rPh>
    <rPh sb="28" eb="29">
      <t>マタ</t>
    </rPh>
    <rPh sb="30" eb="33">
      <t>ダイサンシャ</t>
    </rPh>
    <rPh sb="34" eb="37">
      <t>ジギョウショ</t>
    </rPh>
    <rPh sb="38" eb="40">
      <t>メイショウ</t>
    </rPh>
    <rPh sb="40" eb="41">
      <t>モ</t>
    </rPh>
    <rPh sb="44" eb="47">
      <t>ショザイチ</t>
    </rPh>
    <phoneticPr fontId="4"/>
  </si>
  <si>
    <t>事業所（施設）の平面図又は設備の概要</t>
    <rPh sb="0" eb="3">
      <t>ジギョウショ</t>
    </rPh>
    <rPh sb="4" eb="6">
      <t>シセツ</t>
    </rPh>
    <rPh sb="8" eb="11">
      <t>ヘイメンズ</t>
    </rPh>
    <rPh sb="11" eb="12">
      <t>マタ</t>
    </rPh>
    <rPh sb="13" eb="15">
      <t>セツビ</t>
    </rPh>
    <rPh sb="16" eb="18">
      <t>ガイヨウ</t>
    </rPh>
    <phoneticPr fontId="4"/>
  </si>
  <si>
    <t>事業所（施設）の管理者の氏名，生年月日，住所又は経歴</t>
    <rPh sb="0" eb="3">
      <t>ジギョウショ</t>
    </rPh>
    <rPh sb="4" eb="6">
      <t>シセツ</t>
    </rPh>
    <rPh sb="8" eb="11">
      <t>カンリシャ</t>
    </rPh>
    <rPh sb="12" eb="14">
      <t>シメイ</t>
    </rPh>
    <rPh sb="22" eb="23">
      <t>マタ</t>
    </rPh>
    <rPh sb="24" eb="26">
      <t>ケイレキ</t>
    </rPh>
    <phoneticPr fontId="4"/>
  </si>
  <si>
    <t>事業所のサービス提供責任者の氏名，生年月日，住所又は経歴</t>
    <rPh sb="0" eb="3">
      <t>ジギョウショ</t>
    </rPh>
    <rPh sb="8" eb="10">
      <t>テイキョウ</t>
    </rPh>
    <rPh sb="10" eb="13">
      <t>セキニンシャ</t>
    </rPh>
    <rPh sb="14" eb="16">
      <t>シメイ</t>
    </rPh>
    <rPh sb="24" eb="25">
      <t>マタ</t>
    </rPh>
    <phoneticPr fontId="4"/>
  </si>
  <si>
    <t>事業所（施設）のサービス管理責任者の氏名，生年月日，住所又は経歴</t>
    <rPh sb="0" eb="3">
      <t>ジギョウショ</t>
    </rPh>
    <rPh sb="4" eb="6">
      <t>シセツ</t>
    </rPh>
    <rPh sb="12" eb="14">
      <t>カンリ</t>
    </rPh>
    <rPh sb="14" eb="17">
      <t>セキニンシャ</t>
    </rPh>
    <rPh sb="18" eb="20">
      <t>シメイ</t>
    </rPh>
    <rPh sb="28" eb="29">
      <t>マタ</t>
    </rPh>
    <rPh sb="30" eb="32">
      <t>ケイレキ</t>
    </rPh>
    <phoneticPr fontId="4"/>
  </si>
  <si>
    <t>（変更後）</t>
    <rPh sb="1" eb="4">
      <t>ヘンコウゴ</t>
    </rPh>
    <phoneticPr fontId="4"/>
  </si>
  <si>
    <t>事業所の相談支援専門員の氏名，生年月日，住所又は経歴</t>
    <rPh sb="0" eb="3">
      <t>ジギョウショ</t>
    </rPh>
    <rPh sb="4" eb="6">
      <t>ソウダン</t>
    </rPh>
    <rPh sb="6" eb="8">
      <t>シエン</t>
    </rPh>
    <rPh sb="8" eb="11">
      <t>センモンイン</t>
    </rPh>
    <rPh sb="12" eb="14">
      <t>シメイ</t>
    </rPh>
    <rPh sb="22" eb="23">
      <t>マタ</t>
    </rPh>
    <phoneticPr fontId="4"/>
  </si>
  <si>
    <t>主たる対象者</t>
    <rPh sb="0" eb="1">
      <t>シュ</t>
    </rPh>
    <rPh sb="3" eb="5">
      <t>タイショウ</t>
    </rPh>
    <rPh sb="5" eb="6">
      <t>シャ</t>
    </rPh>
    <phoneticPr fontId="4"/>
  </si>
  <si>
    <t>運営規程</t>
    <rPh sb="0" eb="2">
      <t>ウンエイ</t>
    </rPh>
    <rPh sb="2" eb="4">
      <t>キテイ</t>
    </rPh>
    <phoneticPr fontId="4"/>
  </si>
  <si>
    <t>事業所の種別（併設型・空床型の別）</t>
    <rPh sb="0" eb="3">
      <t>ジギョウショ</t>
    </rPh>
    <rPh sb="4" eb="6">
      <t>シュベツ</t>
    </rPh>
    <rPh sb="7" eb="9">
      <t>ヘイセツ</t>
    </rPh>
    <rPh sb="9" eb="10">
      <t>カタ</t>
    </rPh>
    <rPh sb="11" eb="12">
      <t>クウ</t>
    </rPh>
    <rPh sb="12" eb="13">
      <t>ユカ</t>
    </rPh>
    <rPh sb="13" eb="14">
      <t>カタ</t>
    </rPh>
    <rPh sb="15" eb="16">
      <t>ベツ</t>
    </rPh>
    <phoneticPr fontId="4"/>
  </si>
  <si>
    <t>併設型における利用者の推定数又は空床型における当該施設の入所定員</t>
    <rPh sb="0" eb="3">
      <t>ヘイセツガタ</t>
    </rPh>
    <rPh sb="7" eb="9">
      <t>リヨウ</t>
    </rPh>
    <rPh sb="9" eb="10">
      <t>シャ</t>
    </rPh>
    <rPh sb="11" eb="13">
      <t>スイテイ</t>
    </rPh>
    <rPh sb="13" eb="14">
      <t>カズ</t>
    </rPh>
    <rPh sb="14" eb="15">
      <t>マタ</t>
    </rPh>
    <rPh sb="16" eb="17">
      <t>クウ</t>
    </rPh>
    <rPh sb="17" eb="18">
      <t>トコ</t>
    </rPh>
    <rPh sb="18" eb="19">
      <t>ガタ</t>
    </rPh>
    <rPh sb="23" eb="25">
      <t>トウガイ</t>
    </rPh>
    <rPh sb="25" eb="27">
      <t>シセツ</t>
    </rPh>
    <rPh sb="28" eb="30">
      <t>ニュウショ</t>
    </rPh>
    <rPh sb="30" eb="32">
      <t>テイイン</t>
    </rPh>
    <phoneticPr fontId="4"/>
  </si>
  <si>
    <t>協力医療機関の名称若しくは診療科名又は当該協力医療機関との契約の内容</t>
    <rPh sb="0" eb="2">
      <t>キョウリョク</t>
    </rPh>
    <rPh sb="2" eb="4">
      <t>イリョウ</t>
    </rPh>
    <rPh sb="4" eb="6">
      <t>キカン</t>
    </rPh>
    <rPh sb="7" eb="9">
      <t>メイショウ</t>
    </rPh>
    <rPh sb="9" eb="10">
      <t>モ</t>
    </rPh>
    <rPh sb="13" eb="15">
      <t>シンリョウ</t>
    </rPh>
    <rPh sb="15" eb="17">
      <t>カメイ</t>
    </rPh>
    <rPh sb="17" eb="18">
      <t>マタ</t>
    </rPh>
    <rPh sb="19" eb="21">
      <t>トウガイ</t>
    </rPh>
    <rPh sb="21" eb="23">
      <t>キョウリョク</t>
    </rPh>
    <rPh sb="23" eb="25">
      <t>イリョウ</t>
    </rPh>
    <rPh sb="25" eb="27">
      <t>キカン</t>
    </rPh>
    <rPh sb="29" eb="31">
      <t>ケイヤク</t>
    </rPh>
    <rPh sb="32" eb="34">
      <t>ナイヨウ</t>
    </rPh>
    <phoneticPr fontId="4"/>
  </si>
  <si>
    <t>他の障害福祉サービス事業者等との連携体制又は支援体制の概要</t>
    <rPh sb="0" eb="1">
      <t>タ</t>
    </rPh>
    <rPh sb="2" eb="4">
      <t>ショウガイ</t>
    </rPh>
    <rPh sb="4" eb="6">
      <t>フクシ</t>
    </rPh>
    <rPh sb="10" eb="13">
      <t>ジギョウシャ</t>
    </rPh>
    <rPh sb="13" eb="14">
      <t>トウ</t>
    </rPh>
    <rPh sb="16" eb="18">
      <t>レンケイ</t>
    </rPh>
    <rPh sb="18" eb="20">
      <t>タイセイ</t>
    </rPh>
    <rPh sb="20" eb="21">
      <t>マタ</t>
    </rPh>
    <rPh sb="22" eb="24">
      <t>シエン</t>
    </rPh>
    <rPh sb="24" eb="26">
      <t>タイセイ</t>
    </rPh>
    <rPh sb="27" eb="29">
      <t>ガイヨウ</t>
    </rPh>
    <phoneticPr fontId="4"/>
  </si>
  <si>
    <t>連携する公共職業安定所等の名称</t>
    <rPh sb="0" eb="2">
      <t>レンケイ</t>
    </rPh>
    <rPh sb="4" eb="6">
      <t>コウキョウ</t>
    </rPh>
    <rPh sb="6" eb="8">
      <t>ショクギョウ</t>
    </rPh>
    <rPh sb="8" eb="10">
      <t>アンテイ</t>
    </rPh>
    <rPh sb="10" eb="12">
      <t>ショトウ</t>
    </rPh>
    <rPh sb="13" eb="15">
      <t>メイショウ</t>
    </rPh>
    <phoneticPr fontId="4"/>
  </si>
  <si>
    <t>変 　 更　  年　  月    日</t>
    <rPh sb="0" eb="1">
      <t>ヘン</t>
    </rPh>
    <rPh sb="4" eb="5">
      <t>サラ</t>
    </rPh>
    <rPh sb="8" eb="9">
      <t>トシ</t>
    </rPh>
    <rPh sb="12" eb="13">
      <t>ツキ</t>
    </rPh>
    <rPh sb="17" eb="18">
      <t>ヒ</t>
    </rPh>
    <phoneticPr fontId="4"/>
  </si>
  <si>
    <t>注 １</t>
    <rPh sb="0" eb="1">
      <t>チュウ</t>
    </rPh>
    <phoneticPr fontId="4"/>
  </si>
  <si>
    <t>　該当する事項の番号を「○」で囲むこと。</t>
    <rPh sb="1" eb="3">
      <t>ガイトウ</t>
    </rPh>
    <rPh sb="5" eb="7">
      <t>ジコウ</t>
    </rPh>
    <rPh sb="8" eb="10">
      <t>バンゴウ</t>
    </rPh>
    <rPh sb="15" eb="16">
      <t>カコ</t>
    </rPh>
    <phoneticPr fontId="4"/>
  </si>
  <si>
    <t>２</t>
    <phoneticPr fontId="4"/>
  </si>
  <si>
    <t>　変更の内容が確認できる書類その他知事が別に定める書類を添付すること。</t>
    <rPh sb="1" eb="3">
      <t>ヘンコウ</t>
    </rPh>
    <rPh sb="4" eb="6">
      <t>ナイヨウ</t>
    </rPh>
    <rPh sb="7" eb="9">
      <t>カクニン</t>
    </rPh>
    <rPh sb="12" eb="14">
      <t>ショルイ</t>
    </rPh>
    <rPh sb="16" eb="17">
      <t>タ</t>
    </rPh>
    <rPh sb="17" eb="19">
      <t>チジ</t>
    </rPh>
    <rPh sb="20" eb="21">
      <t>ベツ</t>
    </rPh>
    <rPh sb="22" eb="23">
      <t>サダ</t>
    </rPh>
    <rPh sb="25" eb="27">
      <t>ショルイ</t>
    </rPh>
    <rPh sb="28" eb="30">
      <t>テンプ</t>
    </rPh>
    <phoneticPr fontId="4"/>
  </si>
  <si>
    <t>　なお，当該変更が利用者の定員の増加に伴うものである場合は，従業者の勤務の体制及び勤務形態を記載した書類を併せて添付すること。</t>
    <rPh sb="4" eb="6">
      <t>トウガイ</t>
    </rPh>
    <rPh sb="6" eb="8">
      <t>ヘンコウ</t>
    </rPh>
    <rPh sb="9" eb="12">
      <t>リヨウシャ</t>
    </rPh>
    <rPh sb="13" eb="15">
      <t>テイイン</t>
    </rPh>
    <rPh sb="16" eb="18">
      <t>ゾウカ</t>
    </rPh>
    <rPh sb="19" eb="20">
      <t>トモナ</t>
    </rPh>
    <rPh sb="26" eb="28">
      <t>バアイ</t>
    </rPh>
    <rPh sb="30" eb="33">
      <t>ジュウギョウシャ</t>
    </rPh>
    <rPh sb="34" eb="36">
      <t>キンム</t>
    </rPh>
    <rPh sb="37" eb="39">
      <t>タイセイ</t>
    </rPh>
    <rPh sb="39" eb="40">
      <t>オヨ</t>
    </rPh>
    <rPh sb="41" eb="43">
      <t>キンム</t>
    </rPh>
    <rPh sb="43" eb="45">
      <t>ケイタイ</t>
    </rPh>
    <rPh sb="46" eb="48">
      <t>キサイ</t>
    </rPh>
    <rPh sb="50" eb="52">
      <t>ショルイ</t>
    </rPh>
    <rPh sb="53" eb="54">
      <t>アワ</t>
    </rPh>
    <rPh sb="56" eb="58">
      <t>テンプ</t>
    </rPh>
    <phoneticPr fontId="4"/>
  </si>
  <si>
    <t>３</t>
    <phoneticPr fontId="4"/>
  </si>
  <si>
    <t>　変更の日から１０日以内に届け出ること。</t>
    <rPh sb="1" eb="3">
      <t>ヘンコウ</t>
    </rPh>
    <rPh sb="4" eb="5">
      <t>ヒ</t>
    </rPh>
    <rPh sb="9" eb="10">
      <t>ヒ</t>
    </rPh>
    <rPh sb="10" eb="12">
      <t>イナイ</t>
    </rPh>
    <rPh sb="13" eb="14">
      <t>トド</t>
    </rPh>
    <rPh sb="15" eb="16">
      <t>デ</t>
    </rPh>
    <phoneticPr fontId="4"/>
  </si>
  <si>
    <t>本届出書の問合せ先</t>
    <rPh sb="0" eb="1">
      <t>ホン</t>
    </rPh>
    <rPh sb="1" eb="3">
      <t>トドケデ</t>
    </rPh>
    <rPh sb="3" eb="4">
      <t>ショ</t>
    </rPh>
    <rPh sb="5" eb="7">
      <t>トイアワ</t>
    </rPh>
    <rPh sb="8" eb="9">
      <t>サキ</t>
    </rPh>
    <phoneticPr fontId="4"/>
  </si>
  <si>
    <t>担当者氏名</t>
    <rPh sb="0" eb="3">
      <t>タントウシャ</t>
    </rPh>
    <rPh sb="3" eb="5">
      <t>シメイ</t>
    </rPh>
    <phoneticPr fontId="4"/>
  </si>
  <si>
    <t>電話番号</t>
    <rPh sb="0" eb="2">
      <t>デンワ</t>
    </rPh>
    <rPh sb="2" eb="4">
      <t>バンゴウ</t>
    </rPh>
    <phoneticPr fontId="4"/>
  </si>
  <si>
    <t>身体障害者　・　知的障害者　・　障害児　・　精神障害者 　・　難病等対象者</t>
    <rPh sb="0" eb="2">
      <t>シンタイ</t>
    </rPh>
    <rPh sb="2" eb="5">
      <t>ショウガイシャ</t>
    </rPh>
    <rPh sb="31" eb="34">
      <t>ナンビョウトウ</t>
    </rPh>
    <rPh sb="34" eb="37">
      <t>タイショウシャ</t>
    </rPh>
    <phoneticPr fontId="4"/>
  </si>
  <si>
    <r>
      <rPr>
        <sz val="11"/>
        <rFont val="ＭＳ Ｐゴシック"/>
        <family val="3"/>
        <charset val="128"/>
      </rPr>
      <t xml:space="preserve">  </t>
    </r>
    <r>
      <rPr>
        <sz val="11"/>
        <rFont val="ＭＳ Ｐゴシック"/>
        <family val="3"/>
        <charset val="128"/>
      </rPr>
      <t xml:space="preserve"> </t>
    </r>
    <r>
      <rPr>
        <sz val="11"/>
        <rFont val="ＭＳ Ｐゴシック"/>
        <family val="3"/>
        <charset val="128"/>
      </rPr>
      <t xml:space="preserve">  年　  月　  日</t>
    </r>
    <rPh sb="5" eb="6">
      <t>ネン</t>
    </rPh>
    <rPh sb="9" eb="10">
      <t>ツキ</t>
    </rPh>
    <rPh sb="13" eb="14">
      <t>ニチ</t>
    </rPh>
    <phoneticPr fontId="4"/>
  </si>
  <si>
    <t>　　年　　月　　日</t>
    <phoneticPr fontId="4"/>
  </si>
  <si>
    <t>　年　月　日</t>
    <rPh sb="1" eb="2">
      <t>ネン</t>
    </rPh>
    <rPh sb="3" eb="4">
      <t>ツキ</t>
    </rPh>
    <rPh sb="5" eb="6">
      <t>ニチ</t>
    </rPh>
    <phoneticPr fontId="4"/>
  </si>
  <si>
    <t>　　　　年　　　　月　　　　日</t>
    <rPh sb="4" eb="5">
      <t>ネン</t>
    </rPh>
    <rPh sb="9" eb="10">
      <t>ガツ</t>
    </rPh>
    <rPh sb="14" eb="15">
      <t>ニチ</t>
    </rPh>
    <phoneticPr fontId="4"/>
  </si>
  <si>
    <t>　　年　　月　　日　</t>
    <rPh sb="2" eb="3">
      <t>ネン</t>
    </rPh>
    <rPh sb="5" eb="6">
      <t>ガツ</t>
    </rPh>
    <rPh sb="8" eb="9">
      <t>ニチ</t>
    </rPh>
    <phoneticPr fontId="4"/>
  </si>
  <si>
    <t>障害者総合支援法において既に指定</t>
    <rPh sb="0" eb="3">
      <t>ショウガイシャ</t>
    </rPh>
    <rPh sb="3" eb="5">
      <t>ソウゴウ</t>
    </rPh>
    <rPh sb="5" eb="8">
      <t>シエンホウ</t>
    </rPh>
    <rPh sb="12" eb="13">
      <t>スデ</t>
    </rPh>
    <rPh sb="14" eb="16">
      <t>シテイ</t>
    </rPh>
    <phoneticPr fontId="4"/>
  </si>
  <si>
    <t>障害者総合支援法第３６条第３項各号の規定に該当しない旨の誓約書</t>
    <phoneticPr fontId="4"/>
  </si>
  <si>
    <t>　長崎県知事　　殿</t>
    <rPh sb="1" eb="4">
      <t>ナガサキケン</t>
    </rPh>
    <rPh sb="4" eb="6">
      <t>チジ</t>
    </rPh>
    <rPh sb="8" eb="9">
      <t>ドノ</t>
    </rPh>
    <phoneticPr fontId="4"/>
  </si>
  <si>
    <t>住　所</t>
    <rPh sb="0" eb="1">
      <t>じゅう</t>
    </rPh>
    <rPh sb="2" eb="3">
      <t>しょ</t>
    </rPh>
    <phoneticPr fontId="4" type="Hiragana" alignment="distributed"/>
  </si>
  <si>
    <t>　</t>
    <phoneticPr fontId="4"/>
  </si>
  <si>
    <t>　当法人（役員等を含む。）は、下記に掲げる障害者総合支援法第３６条第３項各号の規定のいずれにも該当しないことを誓約します。</t>
    <rPh sb="1" eb="2">
      <t>トウ</t>
    </rPh>
    <rPh sb="2" eb="4">
      <t>ホウジン</t>
    </rPh>
    <rPh sb="5" eb="7">
      <t>ヤクイン</t>
    </rPh>
    <rPh sb="7" eb="8">
      <t>トウ</t>
    </rPh>
    <rPh sb="9" eb="10">
      <t>フク</t>
    </rPh>
    <rPh sb="15" eb="17">
      <t>カキ</t>
    </rPh>
    <rPh sb="18" eb="19">
      <t>カカ</t>
    </rPh>
    <rPh sb="47" eb="49">
      <t>ガイトウ</t>
    </rPh>
    <rPh sb="55" eb="57">
      <t>セイヤク</t>
    </rPh>
    <phoneticPr fontId="4"/>
  </si>
  <si>
    <t>【障害者の日常生活及び社会生活を総合的に支援するための法律第36条第３項各号の規定】　（一部要約）</t>
    <rPh sb="1" eb="4">
      <t>ショウガイシャ</t>
    </rPh>
    <rPh sb="5" eb="7">
      <t>ニチジョウ</t>
    </rPh>
    <rPh sb="7" eb="9">
      <t>セイカツ</t>
    </rPh>
    <rPh sb="9" eb="10">
      <t>オヨ</t>
    </rPh>
    <rPh sb="11" eb="13">
      <t>シャカイ</t>
    </rPh>
    <rPh sb="13" eb="15">
      <t>セイカツ</t>
    </rPh>
    <rPh sb="16" eb="19">
      <t>ソウゴウテキ</t>
    </rPh>
    <rPh sb="20" eb="22">
      <t>シエン</t>
    </rPh>
    <rPh sb="27" eb="29">
      <t>ホウリツ</t>
    </rPh>
    <phoneticPr fontId="51"/>
  </si>
  <si>
    <t>１</t>
    <phoneticPr fontId="51"/>
  </si>
  <si>
    <t>　 申請者が都道府県の条例で定める者でないとき。</t>
    <rPh sb="6" eb="10">
      <t>トドウフケン</t>
    </rPh>
    <rPh sb="11" eb="13">
      <t>ジョウレイ</t>
    </rPh>
    <rPh sb="14" eb="15">
      <t>サダ</t>
    </rPh>
    <rPh sb="17" eb="18">
      <t>モノ</t>
    </rPh>
    <phoneticPr fontId="51"/>
  </si>
  <si>
    <t>２</t>
    <phoneticPr fontId="51"/>
  </si>
  <si>
    <t xml:space="preserve"> 　当該申請に係るサービス事業所の従業者の知識及び技能並びに人員が、第43条第１項の都道府県の条例で定める基準を満たしていないとき。</t>
    <rPh sb="42" eb="46">
      <t>トドウフケン</t>
    </rPh>
    <rPh sb="47" eb="49">
      <t>ジョウレイ</t>
    </rPh>
    <rPh sb="56" eb="57">
      <t>ミ</t>
    </rPh>
    <phoneticPr fontId="51"/>
  </si>
  <si>
    <t>３</t>
    <phoneticPr fontId="51"/>
  </si>
  <si>
    <t xml:space="preserve"> 　申請者が、第43条第２項の都道府県の条例で定める指定障害福祉サービスの事業の設備及び運営に関する基準に従って適正な障害福祉サービス事業の運営をすることができないと認められるとき。</t>
    <rPh sb="15" eb="19">
      <t>トドウフケン</t>
    </rPh>
    <rPh sb="20" eb="22">
      <t>ジョウレイ</t>
    </rPh>
    <phoneticPr fontId="51"/>
  </si>
  <si>
    <t>４</t>
    <phoneticPr fontId="51"/>
  </si>
  <si>
    <t>　 申請者が、禁錮以上の刑に処せられ、その執行を終わり、又は執行を受けることがなくなるまでの者であるとき。</t>
    <phoneticPr fontId="51"/>
  </si>
  <si>
    <t>５</t>
    <phoneticPr fontId="51"/>
  </si>
  <si>
    <t xml:space="preserve"> 　申請者が、この法律その他国民の保健医療若しくは福祉に関する法律で政令で定めるもの（※）の規定により罰金の刑に処せられ、その執行を終わり、又は執行を受けることがなくなるまでの者であるとき。</t>
    <phoneticPr fontId="51"/>
  </si>
  <si>
    <t>　</t>
    <phoneticPr fontId="51"/>
  </si>
  <si>
    <t>　　</t>
    <phoneticPr fontId="51"/>
  </si>
  <si>
    <t>（※）児童福祉法、身体障害者福祉法、精神保健及び精神障害者福祉に関する法律、社会福祉法、</t>
    <phoneticPr fontId="51"/>
  </si>
  <si>
    <t>　　　老人福祉法、社会福祉士及び介護福祉士法、介護保険法、精神保健福祉士法</t>
    <phoneticPr fontId="51"/>
  </si>
  <si>
    <t>　　　障害者虐待の防止、障害者の養護者に対する支援等に関する法律</t>
    <phoneticPr fontId="52"/>
  </si>
  <si>
    <t>　　これらのほか、療養介護を提供するものにあっては、次の法律も含む。</t>
    <rPh sb="14" eb="16">
      <t>テイキョウ</t>
    </rPh>
    <phoneticPr fontId="4"/>
  </si>
  <si>
    <t>　　　医師法、歯科医師法、保健師助産師看護師法、医療法、薬事法、薬剤師法</t>
    <phoneticPr fontId="4"/>
  </si>
  <si>
    <t>５の２</t>
    <phoneticPr fontId="51"/>
  </si>
  <si>
    <t>　申請者が、労働に関する法律の規定であって政令で定めるものにより罰金の刑に処せられ、その執行を終わり、又は執行を受けることがなくなるまでの者であるとき。</t>
    <rPh sb="1" eb="4">
      <t>シンセイシャ</t>
    </rPh>
    <rPh sb="6" eb="8">
      <t>ロウドウ</t>
    </rPh>
    <rPh sb="9" eb="10">
      <t>カン</t>
    </rPh>
    <rPh sb="12" eb="14">
      <t>ホウリツ</t>
    </rPh>
    <rPh sb="15" eb="17">
      <t>キテイ</t>
    </rPh>
    <rPh sb="21" eb="23">
      <t>セイレイ</t>
    </rPh>
    <rPh sb="24" eb="25">
      <t>サダ</t>
    </rPh>
    <rPh sb="32" eb="34">
      <t>バッキン</t>
    </rPh>
    <rPh sb="35" eb="36">
      <t>ケイ</t>
    </rPh>
    <rPh sb="37" eb="38">
      <t>ショ</t>
    </rPh>
    <rPh sb="44" eb="46">
      <t>シッコウ</t>
    </rPh>
    <rPh sb="47" eb="48">
      <t>オ</t>
    </rPh>
    <phoneticPr fontId="51"/>
  </si>
  <si>
    <t>６</t>
    <phoneticPr fontId="51"/>
  </si>
  <si>
    <t>　 申請者が、第50条第１項（同条第３項において準用する場合を含む。以下この項において同じ。）、第51条の29第１項若しくは第２項又は第76条の３第６項の規定により指定を取り消され、その取消しの日から起算して５年を経過しない者（当該指定を取り消された者が法人である場合においては、当該取消しの処分に係る行政手続法（平成５年法律第88号）第15条の規定による通知があった日前60日以内に当該法人の役員又はそのサービス事業所を管理する者その他の政令で定める使用人（以下「役員等」という。）であった者で当該取消しの日から起算して５年を経過しないものを含み、当該指定を取り消された者が法人でない場合においては、当該通知があった日前60日以内に当該者の管理者であった者で当該取消しの日から起算して５年を経過しないものを含む。）であるとき。
  ※ただし、当該指定の取消しが、指定障害福祉サービス事業者の指定の取消しのうち当該指定の取消しの処分の理由となった事実及び当該事実の発生を防止するための当該指定障害福祉サービス事業者による業務管理体制の整備についての取組の状況その他の当該事実に関して当該指定障害福祉サービス事業者が有していた責任の程度を考慮して、この号本文に規定する指定の取消しに該当しないこととすることが相当であると認められるものとして厚生労働省令で定めるものに該当する場合を除く。</t>
    <rPh sb="48" eb="49">
      <t>ダイ</t>
    </rPh>
    <rPh sb="51" eb="52">
      <t>ジョウ</t>
    </rPh>
    <rPh sb="55" eb="56">
      <t>ダイ</t>
    </rPh>
    <rPh sb="57" eb="58">
      <t>コウ</t>
    </rPh>
    <rPh sb="58" eb="59">
      <t>モ</t>
    </rPh>
    <rPh sb="62" eb="63">
      <t>ダイ</t>
    </rPh>
    <rPh sb="64" eb="65">
      <t>コウ</t>
    </rPh>
    <rPh sb="65" eb="66">
      <t>マタ</t>
    </rPh>
    <rPh sb="67" eb="68">
      <t>ダイ</t>
    </rPh>
    <rPh sb="70" eb="71">
      <t>ジョウ</t>
    </rPh>
    <rPh sb="73" eb="74">
      <t>ダイ</t>
    </rPh>
    <rPh sb="75" eb="76">
      <t>コウ</t>
    </rPh>
    <rPh sb="125" eb="126">
      <t>モノ</t>
    </rPh>
    <rPh sb="157" eb="159">
      <t>ヘイセイ</t>
    </rPh>
    <rPh sb="160" eb="161">
      <t>ネン</t>
    </rPh>
    <rPh sb="161" eb="163">
      <t>ホウリツ</t>
    </rPh>
    <rPh sb="163" eb="164">
      <t>ダイ</t>
    </rPh>
    <rPh sb="166" eb="167">
      <t>ゴウ</t>
    </rPh>
    <rPh sb="218" eb="219">
      <t>ホカ</t>
    </rPh>
    <rPh sb="220" eb="222">
      <t>セイレイ</t>
    </rPh>
    <rPh sb="223" eb="224">
      <t>サダ</t>
    </rPh>
    <rPh sb="226" eb="228">
      <t>シヨウ</t>
    </rPh>
    <rPh sb="228" eb="229">
      <t>ニン</t>
    </rPh>
    <rPh sb="286" eb="287">
      <t>モノ</t>
    </rPh>
    <phoneticPr fontId="51"/>
  </si>
  <si>
    <t>７</t>
    <phoneticPr fontId="51"/>
  </si>
  <si>
    <t>　 申請者と密接な関係を有する者(申請者（法人に限る。以下この号において同じ。）の株式の所有その他の事由を通じて当該申請者の事業を実質的に支配し、若しくはその事業に重要な影響を与える関係にある者として厚生労働省令で定めるもの(以下この号において「申請者の親会社等」という。）、申請者の親会社等が株式の所有その他の事由を通じてその事業を実質的に支配し、若しくはその事業に重要な影響を与える関係にある者として厚生労働省令で定めるもの又は当該申請者が株式の所有その他の事由を通じてその事業を実質的に支配し、若しくはその事業に重要な影響を与える関係にある者として厚生労働省令で定めるもののうち、当該申請者と厚生労働省令で定める密接な関係を有する法人をいう。）が、第50条第１項、第51条の29第１項若しくは第２項又は第76条の３第６項の規定により指定を取り消され、その取消しの日から起算して５年を経過していないとき。
　※ただし、当該指定の取消しが、指定障害福祉サービス事業者の指定の取消しのうち当該指定の取消しの処分の理由となった事実及び当該事実の発生を防止するための当該指定障害福祉サービス事業者による業務管理体制の整備についての取組の状況その他の当該事実に関して当該指定障害福祉サービス事業者が有していた責任の程度を考慮して、この号本文に規定する指定の取消しに該当しないこととすることが相当であると認められるものとして厚生労働省令で定めるものに該当する場合を除く。</t>
    <rPh sb="80" eb="81">
      <t>ギョウ</t>
    </rPh>
    <rPh sb="335" eb="336">
      <t>ダイ</t>
    </rPh>
    <rPh sb="338" eb="339">
      <t>ジョウ</t>
    </rPh>
    <rPh sb="342" eb="343">
      <t>ダイ</t>
    </rPh>
    <rPh sb="344" eb="345">
      <t>コウ</t>
    </rPh>
    <rPh sb="345" eb="346">
      <t>モ</t>
    </rPh>
    <rPh sb="349" eb="350">
      <t>ダイ</t>
    </rPh>
    <rPh sb="351" eb="352">
      <t>コウ</t>
    </rPh>
    <rPh sb="352" eb="353">
      <t>マタ</t>
    </rPh>
    <rPh sb="354" eb="355">
      <t>ダイ</t>
    </rPh>
    <rPh sb="357" eb="358">
      <t>ジョウ</t>
    </rPh>
    <rPh sb="360" eb="361">
      <t>ダイ</t>
    </rPh>
    <rPh sb="362" eb="363">
      <t>コウ</t>
    </rPh>
    <phoneticPr fontId="51"/>
  </si>
  <si>
    <t>８</t>
    <phoneticPr fontId="51"/>
  </si>
  <si>
    <t>　申請者が、第50条第１項、第51条の29第１項若しくは第２項又は第76条の３第６項の規定による指定の取消しの処分に係る行政手続法第15条の規定による通知があった日から当該処分をする日又は処分をしないことを決定する日までの間に第46条第2項又は第51条の25第２項若しくは第４項の規定による事業の廃止の届出をした者（当該事業の廃止について相当の理由がある者を除く。）で、当該届出の日から起算して５年を経過しないものであるとき。</t>
    <rPh sb="1" eb="4">
      <t>シンセイシャ</t>
    </rPh>
    <rPh sb="6" eb="7">
      <t>ダイ</t>
    </rPh>
    <rPh sb="9" eb="10">
      <t>ジョウ</t>
    </rPh>
    <rPh sb="10" eb="11">
      <t>ダイ</t>
    </rPh>
    <rPh sb="12" eb="13">
      <t>コウ</t>
    </rPh>
    <rPh sb="14" eb="15">
      <t>ダイ</t>
    </rPh>
    <rPh sb="17" eb="18">
      <t>ジョウ</t>
    </rPh>
    <rPh sb="21" eb="22">
      <t>ダイ</t>
    </rPh>
    <rPh sb="23" eb="24">
      <t>コウ</t>
    </rPh>
    <rPh sb="24" eb="25">
      <t>モ</t>
    </rPh>
    <rPh sb="28" eb="29">
      <t>ダイ</t>
    </rPh>
    <rPh sb="30" eb="31">
      <t>コウ</t>
    </rPh>
    <rPh sb="31" eb="32">
      <t>マタ</t>
    </rPh>
    <rPh sb="33" eb="34">
      <t>ダイ</t>
    </rPh>
    <rPh sb="36" eb="37">
      <t>ジョウ</t>
    </rPh>
    <rPh sb="39" eb="40">
      <t>ダイ</t>
    </rPh>
    <rPh sb="41" eb="42">
      <t>コウ</t>
    </rPh>
    <rPh sb="43" eb="45">
      <t>キテイ</t>
    </rPh>
    <rPh sb="48" eb="50">
      <t>シテイ</t>
    </rPh>
    <rPh sb="51" eb="53">
      <t>トリケシ</t>
    </rPh>
    <rPh sb="55" eb="57">
      <t>ショブン</t>
    </rPh>
    <rPh sb="58" eb="59">
      <t>カカ</t>
    </rPh>
    <rPh sb="60" eb="62">
      <t>ギョウセイ</t>
    </rPh>
    <rPh sb="62" eb="64">
      <t>テツズ</t>
    </rPh>
    <rPh sb="64" eb="65">
      <t>ホウ</t>
    </rPh>
    <rPh sb="65" eb="66">
      <t>ダイ</t>
    </rPh>
    <rPh sb="68" eb="69">
      <t>ジョウ</t>
    </rPh>
    <rPh sb="70" eb="72">
      <t>キテイ</t>
    </rPh>
    <rPh sb="75" eb="77">
      <t>ツウチ</t>
    </rPh>
    <rPh sb="81" eb="82">
      <t>ヒ</t>
    </rPh>
    <rPh sb="84" eb="86">
      <t>トウガイ</t>
    </rPh>
    <rPh sb="86" eb="88">
      <t>ショブン</t>
    </rPh>
    <rPh sb="91" eb="92">
      <t>ヒ</t>
    </rPh>
    <rPh sb="92" eb="93">
      <t>マタ</t>
    </rPh>
    <rPh sb="94" eb="96">
      <t>ショブン</t>
    </rPh>
    <rPh sb="103" eb="105">
      <t>ケッテイ</t>
    </rPh>
    <rPh sb="107" eb="108">
      <t>ヒ</t>
    </rPh>
    <rPh sb="111" eb="112">
      <t>アイダ</t>
    </rPh>
    <rPh sb="113" eb="114">
      <t>ダイ</t>
    </rPh>
    <rPh sb="116" eb="117">
      <t>ジョウ</t>
    </rPh>
    <rPh sb="117" eb="118">
      <t>ダイ</t>
    </rPh>
    <rPh sb="119" eb="120">
      <t>コウ</t>
    </rPh>
    <rPh sb="120" eb="121">
      <t>マタ</t>
    </rPh>
    <rPh sb="122" eb="123">
      <t>ダイ</t>
    </rPh>
    <rPh sb="125" eb="126">
      <t>ジョウ</t>
    </rPh>
    <rPh sb="129" eb="130">
      <t>ダイ</t>
    </rPh>
    <rPh sb="131" eb="132">
      <t>コウ</t>
    </rPh>
    <rPh sb="132" eb="133">
      <t>モ</t>
    </rPh>
    <rPh sb="136" eb="137">
      <t>ダイ</t>
    </rPh>
    <rPh sb="138" eb="139">
      <t>コウ</t>
    </rPh>
    <rPh sb="140" eb="142">
      <t>キテイ</t>
    </rPh>
    <rPh sb="145" eb="147">
      <t>ジギョウ</t>
    </rPh>
    <rPh sb="148" eb="150">
      <t>ハイシ</t>
    </rPh>
    <rPh sb="151" eb="153">
      <t>トドケデ</t>
    </rPh>
    <rPh sb="156" eb="157">
      <t>モノ</t>
    </rPh>
    <rPh sb="158" eb="160">
      <t>トウガイ</t>
    </rPh>
    <rPh sb="160" eb="162">
      <t>ジギョウ</t>
    </rPh>
    <rPh sb="163" eb="165">
      <t>ハイシ</t>
    </rPh>
    <rPh sb="169" eb="171">
      <t>ソウトウ</t>
    </rPh>
    <rPh sb="172" eb="174">
      <t>リユウ</t>
    </rPh>
    <rPh sb="177" eb="178">
      <t>モノ</t>
    </rPh>
    <rPh sb="179" eb="180">
      <t>ノゾ</t>
    </rPh>
    <rPh sb="185" eb="187">
      <t>トウガイ</t>
    </rPh>
    <rPh sb="187" eb="189">
      <t>トドケデ</t>
    </rPh>
    <rPh sb="190" eb="191">
      <t>ヒ</t>
    </rPh>
    <rPh sb="193" eb="195">
      <t>キサン</t>
    </rPh>
    <rPh sb="198" eb="199">
      <t>ネン</t>
    </rPh>
    <rPh sb="200" eb="202">
      <t>ケイカ</t>
    </rPh>
    <phoneticPr fontId="51"/>
  </si>
  <si>
    <t>９</t>
    <phoneticPr fontId="51"/>
  </si>
  <si>
    <t>　申請者が、第48条第１項（同条第３項において準用する場合を含む。）又は第51条の27第１項若しくは第２項の規定による検査が行われた日から聴聞決定予定日（当該検査の結果に基づき第50条第１項、第51条の29第１項若しくは第２項又は第76条の３第６項の規定による指定の取消しの処分に係る聴聞を行うか否かの決定をすることが見込まれる日として厚生労働省令で定めるところにより都道府県知事が当該申請者に当該検査が行われた日から10日以内に特定の日を通知した場合における当該特定の日をいう。）までの間に第46条第２項又は第51条の25第２項若しくは第４項の規定による事業の廃止の届出をした者（当該事業の廃止について相当の理由がある者を除く。）で、当該届出の日から起算して５年を経過しないものであるとき。</t>
    <rPh sb="34" eb="35">
      <t>マタ</t>
    </rPh>
    <rPh sb="36" eb="37">
      <t>ダイ</t>
    </rPh>
    <rPh sb="39" eb="40">
      <t>ジョウ</t>
    </rPh>
    <rPh sb="43" eb="44">
      <t>ダイ</t>
    </rPh>
    <rPh sb="45" eb="46">
      <t>コウ</t>
    </rPh>
    <rPh sb="46" eb="47">
      <t>モ</t>
    </rPh>
    <rPh sb="50" eb="51">
      <t>ダイ</t>
    </rPh>
    <rPh sb="52" eb="53">
      <t>コウ</t>
    </rPh>
    <rPh sb="96" eb="97">
      <t>ダイ</t>
    </rPh>
    <rPh sb="99" eb="100">
      <t>ジョウ</t>
    </rPh>
    <rPh sb="103" eb="104">
      <t>ダイ</t>
    </rPh>
    <rPh sb="105" eb="106">
      <t>コウ</t>
    </rPh>
    <rPh sb="106" eb="107">
      <t>モ</t>
    </rPh>
    <rPh sb="110" eb="111">
      <t>ダイ</t>
    </rPh>
    <rPh sb="112" eb="113">
      <t>コウ</t>
    </rPh>
    <rPh sb="113" eb="114">
      <t>マタ</t>
    </rPh>
    <rPh sb="115" eb="116">
      <t>ダイ</t>
    </rPh>
    <rPh sb="118" eb="119">
      <t>ジョウ</t>
    </rPh>
    <rPh sb="121" eb="122">
      <t>ダイ</t>
    </rPh>
    <rPh sb="123" eb="124">
      <t>コウ</t>
    </rPh>
    <rPh sb="253" eb="254">
      <t>マタ</t>
    </rPh>
    <rPh sb="255" eb="256">
      <t>ダイ</t>
    </rPh>
    <rPh sb="258" eb="259">
      <t>ジョウ</t>
    </rPh>
    <rPh sb="262" eb="263">
      <t>ダイ</t>
    </rPh>
    <rPh sb="264" eb="265">
      <t>コウ</t>
    </rPh>
    <rPh sb="265" eb="266">
      <t>モ</t>
    </rPh>
    <rPh sb="269" eb="270">
      <t>ダイ</t>
    </rPh>
    <rPh sb="271" eb="272">
      <t>コウ</t>
    </rPh>
    <rPh sb="285" eb="286">
      <t>デ</t>
    </rPh>
    <phoneticPr fontId="51"/>
  </si>
  <si>
    <t>10</t>
    <phoneticPr fontId="51"/>
  </si>
  <si>
    <t>　第８号に規定する期間内に第46条第２項又は第51条の25第２項若しくは第４項の規定による事業の廃止の届出があった場合において、申請者が、同号の通知の日前60日以内に当該届出に係る法人（当該事業の廃止について相当の理由がある法人を除く。）の役員等又は当該届出に係る法人でない者（当該事業の廃止について相当の理由がある者を除く。）の管理者であった者で、当該届出の日から起算して５年を経過しないものであるとき。</t>
    <rPh sb="1" eb="2">
      <t>ダイ</t>
    </rPh>
    <rPh sb="3" eb="4">
      <t>ゴウ</t>
    </rPh>
    <rPh sb="5" eb="7">
      <t>キテイ</t>
    </rPh>
    <rPh sb="9" eb="11">
      <t>キカン</t>
    </rPh>
    <rPh sb="11" eb="12">
      <t>ナイ</t>
    </rPh>
    <rPh sb="13" eb="14">
      <t>ダイ</t>
    </rPh>
    <rPh sb="16" eb="17">
      <t>ジョウ</t>
    </rPh>
    <rPh sb="17" eb="18">
      <t>ダイ</t>
    </rPh>
    <rPh sb="19" eb="20">
      <t>コウ</t>
    </rPh>
    <rPh sb="20" eb="21">
      <t>マタ</t>
    </rPh>
    <rPh sb="22" eb="23">
      <t>ダイ</t>
    </rPh>
    <rPh sb="25" eb="26">
      <t>ジョウ</t>
    </rPh>
    <rPh sb="29" eb="30">
      <t>ダイ</t>
    </rPh>
    <rPh sb="31" eb="32">
      <t>コウ</t>
    </rPh>
    <rPh sb="32" eb="33">
      <t>モ</t>
    </rPh>
    <rPh sb="36" eb="37">
      <t>ダイ</t>
    </rPh>
    <rPh sb="38" eb="39">
      <t>コウ</t>
    </rPh>
    <rPh sb="40" eb="42">
      <t>キテイ</t>
    </rPh>
    <rPh sb="45" eb="47">
      <t>ジギョウ</t>
    </rPh>
    <rPh sb="48" eb="50">
      <t>ハイシ</t>
    </rPh>
    <rPh sb="51" eb="53">
      <t>トドケデ</t>
    </rPh>
    <rPh sb="57" eb="59">
      <t>バアイ</t>
    </rPh>
    <rPh sb="64" eb="67">
      <t>シンセイシャ</t>
    </rPh>
    <rPh sb="69" eb="71">
      <t>ドウゴウ</t>
    </rPh>
    <rPh sb="72" eb="74">
      <t>ツウチ</t>
    </rPh>
    <rPh sb="75" eb="76">
      <t>ヒ</t>
    </rPh>
    <rPh sb="76" eb="77">
      <t>マエ</t>
    </rPh>
    <rPh sb="79" eb="80">
      <t>ニチ</t>
    </rPh>
    <rPh sb="80" eb="82">
      <t>イナイ</t>
    </rPh>
    <rPh sb="83" eb="85">
      <t>トウガイ</t>
    </rPh>
    <rPh sb="85" eb="86">
      <t>トドケ</t>
    </rPh>
    <rPh sb="86" eb="87">
      <t>デ</t>
    </rPh>
    <rPh sb="88" eb="89">
      <t>カカ</t>
    </rPh>
    <rPh sb="90" eb="92">
      <t>ホウジン</t>
    </rPh>
    <rPh sb="93" eb="95">
      <t>トウガイ</t>
    </rPh>
    <rPh sb="95" eb="97">
      <t>ジギョウ</t>
    </rPh>
    <rPh sb="98" eb="100">
      <t>ハイシ</t>
    </rPh>
    <rPh sb="104" eb="106">
      <t>ソウトウ</t>
    </rPh>
    <rPh sb="107" eb="109">
      <t>リユウ</t>
    </rPh>
    <rPh sb="112" eb="114">
      <t>ホウジン</t>
    </rPh>
    <rPh sb="115" eb="116">
      <t>ノゾ</t>
    </rPh>
    <rPh sb="120" eb="122">
      <t>ヤクイン</t>
    </rPh>
    <rPh sb="122" eb="123">
      <t>トウ</t>
    </rPh>
    <rPh sb="123" eb="124">
      <t>マタ</t>
    </rPh>
    <rPh sb="125" eb="127">
      <t>トウガイ</t>
    </rPh>
    <rPh sb="127" eb="129">
      <t>トドケデ</t>
    </rPh>
    <rPh sb="130" eb="131">
      <t>カカ</t>
    </rPh>
    <rPh sb="132" eb="134">
      <t>ホウジン</t>
    </rPh>
    <rPh sb="137" eb="138">
      <t>モノ</t>
    </rPh>
    <rPh sb="139" eb="141">
      <t>トウガイ</t>
    </rPh>
    <rPh sb="141" eb="143">
      <t>ジギョウ</t>
    </rPh>
    <rPh sb="144" eb="146">
      <t>ハイシ</t>
    </rPh>
    <rPh sb="150" eb="152">
      <t>ソウトウ</t>
    </rPh>
    <rPh sb="153" eb="155">
      <t>リユウ</t>
    </rPh>
    <rPh sb="158" eb="159">
      <t>モノ</t>
    </rPh>
    <rPh sb="160" eb="161">
      <t>ノゾ</t>
    </rPh>
    <rPh sb="165" eb="168">
      <t>カンリシャ</t>
    </rPh>
    <rPh sb="172" eb="173">
      <t>モノ</t>
    </rPh>
    <rPh sb="175" eb="177">
      <t>トウガイ</t>
    </rPh>
    <rPh sb="177" eb="179">
      <t>トドケデ</t>
    </rPh>
    <rPh sb="180" eb="181">
      <t>ヒ</t>
    </rPh>
    <rPh sb="183" eb="185">
      <t>キサン</t>
    </rPh>
    <rPh sb="188" eb="189">
      <t>ネン</t>
    </rPh>
    <rPh sb="190" eb="192">
      <t>ケイカ</t>
    </rPh>
    <phoneticPr fontId="51"/>
  </si>
  <si>
    <t>11</t>
    <phoneticPr fontId="51"/>
  </si>
  <si>
    <t>　 申請者が、指定の申請前５年以内に障害福祉サービスに関し不正又は著しく不当な行為をした者であるとき。</t>
    <phoneticPr fontId="51"/>
  </si>
  <si>
    <t>12</t>
    <phoneticPr fontId="51"/>
  </si>
  <si>
    <t>　申請者が、法人で、その役員等のうちに第４号から第６号まで又は第８号から前号までのいずれかに該当する者のあるものであるとき。</t>
    <rPh sb="1" eb="4">
      <t>シンセイシャ</t>
    </rPh>
    <rPh sb="6" eb="8">
      <t>ホウジン</t>
    </rPh>
    <rPh sb="12" eb="14">
      <t>ヤクイン</t>
    </rPh>
    <rPh sb="14" eb="15">
      <t>トウ</t>
    </rPh>
    <rPh sb="19" eb="20">
      <t>ダイ</t>
    </rPh>
    <rPh sb="21" eb="22">
      <t>ゴウ</t>
    </rPh>
    <rPh sb="24" eb="25">
      <t>ダイ</t>
    </rPh>
    <rPh sb="26" eb="27">
      <t>ゴウ</t>
    </rPh>
    <rPh sb="29" eb="30">
      <t>マタ</t>
    </rPh>
    <rPh sb="31" eb="32">
      <t>ダイ</t>
    </rPh>
    <rPh sb="33" eb="34">
      <t>ゴウ</t>
    </rPh>
    <rPh sb="36" eb="38">
      <t>ゼンゴウ</t>
    </rPh>
    <rPh sb="46" eb="48">
      <t>ガイトウ</t>
    </rPh>
    <rPh sb="50" eb="51">
      <t>モノ</t>
    </rPh>
    <phoneticPr fontId="51"/>
  </si>
  <si>
    <t>申請者が、法人でない者で、その管理者が第４号から第６号まで又は第８号から第11号までのいずれかに該当する者であるとき。</t>
    <phoneticPr fontId="4"/>
  </si>
  <si>
    <t xml:space="preserve"> </t>
    <phoneticPr fontId="51"/>
  </si>
  <si>
    <t>備考１．「○○○」には、「管理者」、「サービス管理責任者」等と記載してください。</t>
    <rPh sb="0" eb="2">
      <t>ビコウ</t>
    </rPh>
    <rPh sb="13" eb="16">
      <t>カンリシャ</t>
    </rPh>
    <rPh sb="23" eb="25">
      <t>カンリ</t>
    </rPh>
    <rPh sb="25" eb="28">
      <t>セキニンシャ</t>
    </rPh>
    <rPh sb="29" eb="30">
      <t>ナド</t>
    </rPh>
    <rPh sb="31" eb="33">
      <t>キサイ</t>
    </rPh>
    <phoneticPr fontId="4"/>
  </si>
  <si>
    <t>多機能</t>
    <rPh sb="0" eb="3">
      <t>タキノウ</t>
    </rPh>
    <phoneticPr fontId="4"/>
  </si>
  <si>
    <t>就労継続支援Ｂ型
自立訓練</t>
    <rPh sb="0" eb="2">
      <t>シュウロウ</t>
    </rPh>
    <rPh sb="2" eb="4">
      <t>ケイゾク</t>
    </rPh>
    <rPh sb="4" eb="6">
      <t>シエン</t>
    </rPh>
    <rPh sb="7" eb="8">
      <t>カタ</t>
    </rPh>
    <rPh sb="9" eb="13">
      <t>ジリツクンレン</t>
    </rPh>
    <phoneticPr fontId="4"/>
  </si>
  <si>
    <r>
      <t xml:space="preserve">（記載例①）単独事業所
</t>
    </r>
    <r>
      <rPr>
        <sz val="18"/>
        <rFont val="ＭＳ ゴシック"/>
        <family val="3"/>
        <charset val="128"/>
      </rPr>
      <t>○○○事業所</t>
    </r>
    <rPh sb="1" eb="3">
      <t>キサイ</t>
    </rPh>
    <rPh sb="3" eb="4">
      <t>レイ</t>
    </rPh>
    <rPh sb="6" eb="8">
      <t>タンドク</t>
    </rPh>
    <rPh sb="8" eb="11">
      <t>ジギョウショ</t>
    </rPh>
    <rPh sb="15" eb="18">
      <t>ジギョウショ</t>
    </rPh>
    <phoneticPr fontId="4"/>
  </si>
  <si>
    <r>
      <t xml:space="preserve">（記載例②）多機能事業所
</t>
    </r>
    <r>
      <rPr>
        <sz val="18"/>
        <rFont val="ＭＳ ゴシック"/>
        <family val="3"/>
        <charset val="128"/>
      </rPr>
      <t>○○○事業所</t>
    </r>
    <rPh sb="1" eb="3">
      <t>キサイ</t>
    </rPh>
    <rPh sb="3" eb="4">
      <t>レイ</t>
    </rPh>
    <rPh sb="6" eb="12">
      <t>タキノウジギョウショ</t>
    </rPh>
    <rPh sb="16" eb="19">
      <t>ジギョウショ</t>
    </rPh>
    <phoneticPr fontId="4"/>
  </si>
  <si>
    <t>該当無し</t>
    <rPh sb="0" eb="2">
      <t>ガイトウ</t>
    </rPh>
    <rPh sb="2" eb="3">
      <t>ナ</t>
    </rPh>
    <phoneticPr fontId="4"/>
  </si>
  <si>
    <t>単独</t>
    <rPh sb="0" eb="2">
      <t>タンドク</t>
    </rPh>
    <phoneticPr fontId="4"/>
  </si>
  <si>
    <t>就労継続支援Ａ型</t>
    <rPh sb="0" eb="2">
      <t>シュウロウ</t>
    </rPh>
    <rPh sb="2" eb="4">
      <t>ケイゾク</t>
    </rPh>
    <rPh sb="4" eb="6">
      <t>シエン</t>
    </rPh>
    <rPh sb="7" eb="8">
      <t>カタ</t>
    </rPh>
    <phoneticPr fontId="4"/>
  </si>
  <si>
    <t>サービス管理責任者</t>
    <rPh sb="4" eb="9">
      <t>カンリセキニンシャ</t>
    </rPh>
    <phoneticPr fontId="4"/>
  </si>
  <si>
    <t>受付番号</t>
  </si>
  <si>
    <t>（</t>
    <phoneticPr fontId="54"/>
  </si>
  <si>
    <t>）</t>
    <phoneticPr fontId="54"/>
  </si>
  <si>
    <t>受付日（確認日）</t>
    <phoneticPr fontId="54"/>
  </si>
  <si>
    <t>令和</t>
    <rPh sb="0" eb="2">
      <t>レイワ</t>
    </rPh>
    <phoneticPr fontId="54"/>
  </si>
  <si>
    <t>年</t>
    <rPh sb="0" eb="1">
      <t>ネン</t>
    </rPh>
    <phoneticPr fontId="54"/>
  </si>
  <si>
    <t>月</t>
    <rPh sb="0" eb="1">
      <t>ツキ</t>
    </rPh>
    <phoneticPr fontId="54"/>
  </si>
  <si>
    <t>日</t>
    <rPh sb="0" eb="1">
      <t>ヒ</t>
    </rPh>
    <phoneticPr fontId="54"/>
  </si>
  <si>
    <t>指定障害福祉サービス事業所指定チェックリスト　※令和６年４月～</t>
  </si>
  <si>
    <t>（就労移行支援 ）</t>
    <rPh sb="3" eb="5">
      <t>イコウ</t>
    </rPh>
    <phoneticPr fontId="54"/>
  </si>
  <si>
    <t xml:space="preserve">１．申請書類  </t>
    <phoneticPr fontId="54"/>
  </si>
  <si>
    <t>法人
確認欄</t>
    <rPh sb="0" eb="2">
      <t>ホウジン</t>
    </rPh>
    <rPh sb="3" eb="5">
      <t>カクニン</t>
    </rPh>
    <rPh sb="5" eb="6">
      <t>ラン</t>
    </rPh>
    <phoneticPr fontId="54"/>
  </si>
  <si>
    <t>県確認欄</t>
    <rPh sb="0" eb="3">
      <t>ケンカクニン</t>
    </rPh>
    <rPh sb="3" eb="4">
      <t>ラン</t>
    </rPh>
    <phoneticPr fontId="54"/>
  </si>
  <si>
    <t>指定申請書（様式第１号）</t>
    <phoneticPr fontId="54"/>
  </si>
  <si>
    <t>既に指定を受けている事業所等（様式第１号の別紙）（該当がある場合のみ）</t>
    <phoneticPr fontId="54"/>
  </si>
  <si>
    <t>付表１１、付表１１－２（従たる事業所がある場合）</t>
  </si>
  <si>
    <t>法人の登記簿謄本</t>
    <phoneticPr fontId="54"/>
  </si>
  <si>
    <t>平面図（参考様式１）、事業所の位置図、写真</t>
    <rPh sb="4" eb="8">
      <t>サンコウヨウシキ</t>
    </rPh>
    <phoneticPr fontId="54"/>
  </si>
  <si>
    <t>*写真は設備基準（備品含む）を満たしているか確認できるものすべてを提出すること。</t>
    <phoneticPr fontId="58"/>
  </si>
  <si>
    <r>
      <t>*写真は直近のものを撮影し、</t>
    </r>
    <r>
      <rPr>
        <u val="double"/>
        <sz val="10.5"/>
        <color theme="1"/>
        <rFont val="UD デジタル 教科書体 NK-R"/>
        <family val="1"/>
        <charset val="128"/>
      </rPr>
      <t>撮影した時点を余白に記入。</t>
    </r>
    <phoneticPr fontId="54"/>
  </si>
  <si>
    <t>*写真と図面の対応関係を明確に。(写真と図面にそれぞれ共通の番号を記載する等)</t>
    <phoneticPr fontId="54"/>
  </si>
  <si>
    <t>*「部屋面積(㎡単位)」、「共有部分」、「基準上必要な設備」は図面に明記。</t>
    <phoneticPr fontId="54"/>
  </si>
  <si>
    <t>設備・備品等一覧表（参考様式２）、写真</t>
    <rPh sb="10" eb="14">
      <t>サンコウヨウシキ</t>
    </rPh>
    <rPh sb="17" eb="19">
      <t>シャシン</t>
    </rPh>
    <phoneticPr fontId="54"/>
  </si>
  <si>
    <t>*消防設備も明記すること</t>
    <rPh sb="1" eb="3">
      <t>ショウボウ</t>
    </rPh>
    <rPh sb="3" eb="5">
      <t>セツビ</t>
    </rPh>
    <rPh sb="6" eb="8">
      <t>メイキ</t>
    </rPh>
    <phoneticPr fontId="54"/>
  </si>
  <si>
    <t>*写真は設備基準（備品含む）を満たしているか確認できるものすべてを提出すること。</t>
    <rPh sb="4" eb="6">
      <t>セツビ</t>
    </rPh>
    <phoneticPr fontId="58"/>
  </si>
  <si>
    <t>消防計画の写し（消防署に届けている場合、消防局の受付印が押印されたもの）</t>
    <rPh sb="0" eb="2">
      <t>ショウボウ</t>
    </rPh>
    <rPh sb="2" eb="4">
      <t>ケイカク</t>
    </rPh>
    <rPh sb="5" eb="6">
      <t>ウツ</t>
    </rPh>
    <phoneticPr fontId="54"/>
  </si>
  <si>
    <t>建物賃貸借契約書の写し（賃貸の場合のみ）</t>
    <rPh sb="0" eb="2">
      <t>タテモノ</t>
    </rPh>
    <rPh sb="2" eb="5">
      <t>チンタイシャク</t>
    </rPh>
    <rPh sb="5" eb="8">
      <t>ケイヤクショ</t>
    </rPh>
    <rPh sb="9" eb="10">
      <t>ウツ</t>
    </rPh>
    <rPh sb="12" eb="14">
      <t>チンタイ</t>
    </rPh>
    <rPh sb="15" eb="17">
      <t>バアイ</t>
    </rPh>
    <phoneticPr fontId="54"/>
  </si>
  <si>
    <t>*法人所有の物件の場合は、法人所有の事実がわかる書類を提出（建物登記簿の写し等）すること</t>
    <rPh sb="1" eb="5">
      <t>ホウジンショユウ</t>
    </rPh>
    <rPh sb="6" eb="8">
      <t>ブッケン</t>
    </rPh>
    <rPh sb="9" eb="11">
      <t>バアイ</t>
    </rPh>
    <rPh sb="13" eb="17">
      <t>ホウジンショユウ</t>
    </rPh>
    <rPh sb="18" eb="20">
      <t>ジジツ</t>
    </rPh>
    <rPh sb="24" eb="26">
      <t>ショルイ</t>
    </rPh>
    <rPh sb="27" eb="29">
      <t>テイシュツ</t>
    </rPh>
    <phoneticPr fontId="54"/>
  </si>
  <si>
    <t>管理者の経歴書（参考様式３）、実務経験証明書（参考様式４）</t>
    <phoneticPr fontId="54"/>
  </si>
  <si>
    <t>サービス管理責任者の経歴書（参考様式３）、実務経験証明書（参考様式４）、研修（相談・サビ管の所定の研修）修了証書の写し、資格証の写し</t>
    <phoneticPr fontId="54"/>
  </si>
  <si>
    <t>サービス管理責任者の兼務に関する調書（参考様式3-2）</t>
    <rPh sb="19" eb="23">
      <t>サンコウヨウシキ</t>
    </rPh>
    <phoneticPr fontId="54"/>
  </si>
  <si>
    <t>運営規程、重要事項説明書</t>
  </si>
  <si>
    <t>苦情処理体制（参考様式６）</t>
    <phoneticPr fontId="54"/>
  </si>
  <si>
    <t>主たる対象者を特定する理由等（参考様式７）（主たる対象者を特定する場合のみ）</t>
    <phoneticPr fontId="54"/>
  </si>
  <si>
    <t>勤務体制・形態一覧表（別紙２）</t>
    <phoneticPr fontId="54"/>
  </si>
  <si>
    <t>*組織体制図を添付すること</t>
    <rPh sb="1" eb="5">
      <t>ソシキタイセイ</t>
    </rPh>
    <rPh sb="5" eb="6">
      <t>ズ</t>
    </rPh>
    <rPh sb="7" eb="9">
      <t>テンプ</t>
    </rPh>
    <phoneticPr fontId="54"/>
  </si>
  <si>
    <t>協力医療機関との契約内容がわかるもの（契約書の写し等）</t>
    <phoneticPr fontId="54"/>
  </si>
  <si>
    <t>法第３６条第３項各号の規定に該当しない旨の誓約書（参考様式８）</t>
    <phoneticPr fontId="54"/>
  </si>
  <si>
    <t>利用予定者名簿</t>
    <phoneticPr fontId="54"/>
  </si>
  <si>
    <t>事業計画書</t>
    <rPh sb="0" eb="5">
      <t>ジギョウケイカクショ</t>
    </rPh>
    <phoneticPr fontId="54"/>
  </si>
  <si>
    <t>資産状況（貸借対照表等の法人の運営状況が分かる資料）</t>
    <rPh sb="0" eb="4">
      <t>シサンジョウキョウ</t>
    </rPh>
    <rPh sb="5" eb="10">
      <t>タイシャクタイショウヒョウ</t>
    </rPh>
    <rPh sb="10" eb="11">
      <t>トウ</t>
    </rPh>
    <rPh sb="12" eb="14">
      <t>ホウジン</t>
    </rPh>
    <rPh sb="15" eb="19">
      <t>ウンエイジョウキョウ</t>
    </rPh>
    <rPh sb="20" eb="21">
      <t>ワ</t>
    </rPh>
    <rPh sb="23" eb="25">
      <t>シリョウ</t>
    </rPh>
    <phoneticPr fontId="58"/>
  </si>
  <si>
    <t>（指定更新の場合）指定通知書の写し</t>
    <rPh sb="1" eb="3">
      <t>シテイ</t>
    </rPh>
    <rPh sb="3" eb="5">
      <t>コウシン</t>
    </rPh>
    <rPh sb="6" eb="8">
      <t>バアイ</t>
    </rPh>
    <rPh sb="9" eb="11">
      <t>シテイ</t>
    </rPh>
    <rPh sb="11" eb="14">
      <t>ツウチショ</t>
    </rPh>
    <rPh sb="15" eb="16">
      <t>ウツ</t>
    </rPh>
    <phoneticPr fontId="54"/>
  </si>
  <si>
    <t>介護給付費等算定に係る体制等に関する届出書、体制等状況一覧表、関係加算届出</t>
    <phoneticPr fontId="54"/>
  </si>
  <si>
    <t>（指定更新の場合）今回の申請により加算の変更がある場合は、変更部分を明らかにしたうえで、関係様式、資料を添付</t>
    <rPh sb="1" eb="3">
      <t>シテイ</t>
    </rPh>
    <rPh sb="3" eb="5">
      <t>コウシン</t>
    </rPh>
    <rPh sb="6" eb="8">
      <t>バアイ</t>
    </rPh>
    <rPh sb="12" eb="14">
      <t>シンセイ</t>
    </rPh>
    <phoneticPr fontId="54"/>
  </si>
  <si>
    <t>→</t>
    <phoneticPr fontId="54"/>
  </si>
  <si>
    <t>加算状況に変更あり</t>
  </si>
  <si>
    <t>加算状況に変更なし</t>
  </si>
  <si>
    <t>障害者総合支援法に基づく業務管理体制の整備に関する事項の届出書（未提出の場合又は変更がある場合のみ）</t>
    <phoneticPr fontId="54"/>
  </si>
  <si>
    <t>災害時情報共有システム登録票（未提出の場合又は変更がある場合のみ）</t>
    <rPh sb="0" eb="3">
      <t>サイガイジ</t>
    </rPh>
    <rPh sb="3" eb="5">
      <t>ジョウホウ</t>
    </rPh>
    <rPh sb="5" eb="7">
      <t>キョウユウ</t>
    </rPh>
    <phoneticPr fontId="58"/>
  </si>
  <si>
    <t>メールアドレス登録票（未登録の場合又は変更がある場合のみ）</t>
    <rPh sb="7" eb="10">
      <t>トウロクヒョウ</t>
    </rPh>
    <phoneticPr fontId="54"/>
  </si>
  <si>
    <t>２．基本資料</t>
    <phoneticPr fontId="54"/>
  </si>
  <si>
    <t>○ 過疎・離島地域該当の有無</t>
    <phoneticPr fontId="54"/>
  </si>
  <si>
    <t>有</t>
    <rPh sb="0" eb="1">
      <t>アリ</t>
    </rPh>
    <phoneticPr fontId="54"/>
  </si>
  <si>
    <t>無</t>
    <rPh sb="0" eb="1">
      <t>ム</t>
    </rPh>
    <phoneticPr fontId="54"/>
  </si>
  <si>
    <t>○ 申請利用定員</t>
    <phoneticPr fontId="54"/>
  </si>
  <si>
    <t>人）</t>
    <rPh sb="0" eb="1">
      <t>ヒト</t>
    </rPh>
    <phoneticPr fontId="54"/>
  </si>
  <si>
    <t>※定員10人以上で可</t>
  </si>
  <si>
    <t>○ 前年度の平均利用者数</t>
    <phoneticPr fontId="54"/>
  </si>
  <si>
    <t>※新規事業開始の場合は定員×０．９</t>
    <rPh sb="8" eb="10">
      <t>バアイ</t>
    </rPh>
    <rPh sb="11" eb="13">
      <t>テイイン</t>
    </rPh>
    <phoneticPr fontId="54"/>
  </si>
  <si>
    <t>○ 主たる対象者</t>
    <phoneticPr fontId="54"/>
  </si>
  <si>
    <t>特定無し</t>
  </si>
  <si>
    <t>身体障害者</t>
  </si>
  <si>
    <t>知的障害者</t>
  </si>
  <si>
    <t>精神障害者</t>
  </si>
  <si>
    <t>難病等対象者</t>
    <phoneticPr fontId="54"/>
  </si>
  <si>
    <t>３．人員に関する基準　 　</t>
    <phoneticPr fontId="54"/>
  </si>
  <si>
    <t>管理者　</t>
    <phoneticPr fontId="54"/>
  </si>
  <si>
    <t>専従の者１人。ただし、支障がない場合には当該事業所の他の職務又は他の事業所・施設等の職務に従事することも可。</t>
    <phoneticPr fontId="54"/>
  </si>
  <si>
    <t>○管理者の資格要件（該当するものにチェック）</t>
    <rPh sb="1" eb="4">
      <t>カンリシャ</t>
    </rPh>
    <rPh sb="5" eb="9">
      <t>シカクヨウケン</t>
    </rPh>
    <rPh sb="10" eb="12">
      <t>ガイトウ</t>
    </rPh>
    <phoneticPr fontId="54"/>
  </si>
  <si>
    <t>社会福祉主事の資格を有する者（同等以上として社会福祉士、精神保健福祉士等）</t>
    <rPh sb="15" eb="19">
      <t>ドウトウイジョウ</t>
    </rPh>
    <rPh sb="22" eb="27">
      <t>シャカイフクシシ</t>
    </rPh>
    <rPh sb="28" eb="35">
      <t>セイシンホケンフクシシ</t>
    </rPh>
    <rPh sb="35" eb="36">
      <t>トウ</t>
    </rPh>
    <phoneticPr fontId="54"/>
  </si>
  <si>
    <t>社会福祉事業（社会福祉法第２条に規定する第一種・第二種社会福祉事業）に２年以上従事した者</t>
    <rPh sb="7" eb="12">
      <t>シャカイフクシホウ</t>
    </rPh>
    <rPh sb="12" eb="13">
      <t>ダイ</t>
    </rPh>
    <rPh sb="14" eb="15">
      <t>ジョウ</t>
    </rPh>
    <rPh sb="16" eb="18">
      <t>キテイ</t>
    </rPh>
    <rPh sb="20" eb="23">
      <t>ダイイッシュ</t>
    </rPh>
    <rPh sb="24" eb="26">
      <t>ダイニ</t>
    </rPh>
    <rPh sb="26" eb="27">
      <t>シュ</t>
    </rPh>
    <rPh sb="27" eb="31">
      <t>シャカイフクシ</t>
    </rPh>
    <rPh sb="31" eb="33">
      <t>ジギョウ</t>
    </rPh>
    <phoneticPr fontId="58"/>
  </si>
  <si>
    <t>社会福祉施設長資格認定講習課程を修了した者</t>
    <rPh sb="0" eb="2">
      <t>シャカイ</t>
    </rPh>
    <rPh sb="2" eb="4">
      <t>フクシ</t>
    </rPh>
    <rPh sb="4" eb="6">
      <t>シセツ</t>
    </rPh>
    <rPh sb="6" eb="7">
      <t>チョウ</t>
    </rPh>
    <rPh sb="7" eb="9">
      <t>シカク</t>
    </rPh>
    <rPh sb="9" eb="11">
      <t>ニンテイ</t>
    </rPh>
    <rPh sb="11" eb="13">
      <t>コウシュウ</t>
    </rPh>
    <rPh sb="13" eb="15">
      <t>カテイ</t>
    </rPh>
    <rPh sb="16" eb="18">
      <t>シュウリョウ</t>
    </rPh>
    <rPh sb="20" eb="21">
      <t>モノ</t>
    </rPh>
    <phoneticPr fontId="54"/>
  </si>
  <si>
    <t>サービス管理責任者</t>
    <phoneticPr fontId="54"/>
  </si>
  <si>
    <t>〇配置要件</t>
    <rPh sb="1" eb="3">
      <t>ハイチ</t>
    </rPh>
    <rPh sb="3" eb="5">
      <t>ヨウケン</t>
    </rPh>
    <phoneticPr fontId="54"/>
  </si>
  <si>
    <t>規模に応じて常勤かつ専従の者１人以上</t>
    <phoneticPr fontId="54"/>
  </si>
  <si>
    <t>ア　</t>
    <phoneticPr fontId="54"/>
  </si>
  <si>
    <t>利用者数が６０人以下　　１人以上</t>
    <phoneticPr fontId="54"/>
  </si>
  <si>
    <t>イ</t>
    <phoneticPr fontId="54"/>
  </si>
  <si>
    <t>利用者数が６１人以上　　６０人を超えて４０又はその端数を増すごとに１人増</t>
    <phoneticPr fontId="54"/>
  </si>
  <si>
    <t>○実務経験要件（該当するものにチェック）</t>
    <rPh sb="1" eb="3">
      <t>ジツム</t>
    </rPh>
    <rPh sb="3" eb="5">
      <t>ケイケン</t>
    </rPh>
    <rPh sb="5" eb="7">
      <t>ヨウケン</t>
    </rPh>
    <rPh sb="8" eb="10">
      <t>ガイトウ</t>
    </rPh>
    <phoneticPr fontId="54"/>
  </si>
  <si>
    <t>相談支援業務についての実務経験年数及び社会福祉主事任用資格者等が直接支援業務に従事した実務経験年数が通算して５年以上</t>
    <phoneticPr fontId="54"/>
  </si>
  <si>
    <t>直接支援業務についての実務経験年数が通算して８年以上</t>
    <phoneticPr fontId="54"/>
  </si>
  <si>
    <t>国家資格等による業務に３年以上従事している者で、相談支援業務及び直接支援業務に従事する者は、実務経験年数が３年以上</t>
    <phoneticPr fontId="54"/>
  </si>
  <si>
    <t>○研修等要件（修了した研修にチェック）</t>
    <rPh sb="1" eb="3">
      <t>ケンシュウ</t>
    </rPh>
    <rPh sb="3" eb="4">
      <t>トウ</t>
    </rPh>
    <rPh sb="4" eb="6">
      <t>ヨウケン</t>
    </rPh>
    <rPh sb="7" eb="9">
      <t>シュウリョウ</t>
    </rPh>
    <rPh sb="11" eb="13">
      <t>ケンシュウ</t>
    </rPh>
    <phoneticPr fontId="54"/>
  </si>
  <si>
    <t>相談支援従事者初任者研修（講義部分のみ）</t>
    <rPh sb="7" eb="10">
      <t>ショニンシャ</t>
    </rPh>
    <phoneticPr fontId="58"/>
  </si>
  <si>
    <t>サビ管研修（旧研修または基礎研修）</t>
    <rPh sb="2" eb="5">
      <t>カンケンシュウ</t>
    </rPh>
    <rPh sb="6" eb="7">
      <t>キュウ</t>
    </rPh>
    <rPh sb="7" eb="9">
      <t>ケンシュウ</t>
    </rPh>
    <rPh sb="12" eb="16">
      <t>キソケンシュウ</t>
    </rPh>
    <phoneticPr fontId="58"/>
  </si>
  <si>
    <t>サビ管研修（実践研修）</t>
    <rPh sb="2" eb="5">
      <t>カンケンシュウ</t>
    </rPh>
    <rPh sb="6" eb="10">
      <t>ジッセンケンシュウ</t>
    </rPh>
    <phoneticPr fontId="58"/>
  </si>
  <si>
    <t>サビ管研修（更新研修）</t>
    <rPh sb="2" eb="5">
      <t>カンケンシュウ</t>
    </rPh>
    <rPh sb="6" eb="10">
      <t>コウシンケンシュウ</t>
    </rPh>
    <phoneticPr fontId="58"/>
  </si>
  <si>
    <t>サービス提供職員</t>
    <phoneticPr fontId="54"/>
  </si>
  <si>
    <t>①　職業指導員及び生活支援員</t>
    <phoneticPr fontId="54"/>
  </si>
  <si>
    <t>○常勤換算方法による従業員の配置総数</t>
  </si>
  <si>
    <t>(</t>
    <phoneticPr fontId="54"/>
  </si>
  <si>
    <t>人</t>
    <rPh sb="0" eb="1">
      <t>ヒト</t>
    </rPh>
    <phoneticPr fontId="54"/>
  </si>
  <si>
    <t>利用者の数を６で除した数以上であること</t>
    <phoneticPr fontId="54"/>
  </si>
  <si>
    <t>〇</t>
    <phoneticPr fontId="54"/>
  </si>
  <si>
    <t>あん摩マッサージ指圧師、はり師、きゅう師養成施設「認定就労移行支援事業所」という）の場合</t>
    <phoneticPr fontId="54"/>
  </si>
  <si>
    <t>利用者の数を１０で除した数以上であること</t>
    <phoneticPr fontId="54"/>
  </si>
  <si>
    <t>○職種ごとの必要数</t>
    <phoneticPr fontId="54"/>
  </si>
  <si>
    <t>・職業指導員　　１人以上</t>
    <phoneticPr fontId="54"/>
  </si>
  <si>
    <t>常勤</t>
    <rPh sb="0" eb="2">
      <t>ジョウキン</t>
    </rPh>
    <phoneticPr fontId="54"/>
  </si>
  <si>
    <t>・</t>
    <phoneticPr fontId="54"/>
  </si>
  <si>
    <t>非常勤</t>
    <rPh sb="0" eb="3">
      <t>ヒジョウキン</t>
    </rPh>
    <phoneticPr fontId="54"/>
  </si>
  <si>
    <t>・生活支援員　　　１人以上</t>
    <phoneticPr fontId="54"/>
  </si>
  <si>
    <t>※職業指導員及び生活支援員のうち、いずれか１人以上は常勤</t>
    <phoneticPr fontId="54"/>
  </si>
  <si>
    <t>②　就労支援員</t>
    <phoneticPr fontId="54"/>
  </si>
  <si>
    <t>利用者の数を１５で除した数以上であること</t>
    <phoneticPr fontId="54"/>
  </si>
  <si>
    <t>４．設備に関する基準　 　　　</t>
    <phoneticPr fontId="54"/>
  </si>
  <si>
    <r>
      <t>防災関係に係る構造設備　　</t>
    </r>
    <r>
      <rPr>
        <sz val="10.5"/>
        <rFont val="UD デジタル 教科書体 NK-R"/>
        <family val="1"/>
        <charset val="128"/>
      </rPr>
      <t>（次の２つのうちいずれかをみたすこと）</t>
    </r>
    <phoneticPr fontId="54"/>
  </si>
  <si>
    <t>（※必要に応じて、構造設備が確認できる図面や写真を求める）</t>
  </si>
  <si>
    <t>・耐火建築物又は準耐火建築物であること（鉄筋コンクリート等）</t>
    <phoneticPr fontId="58"/>
  </si>
  <si>
    <t>・次のいずれかをみたすもの</t>
  </si>
  <si>
    <t>ⅰ）</t>
    <phoneticPr fontId="54"/>
  </si>
  <si>
    <t>スプリンクラー設備の設置、内装等に難燃性の材料を使用、防火区画の設置等により、初期消火及び延焼の抑制に配慮した構造であること</t>
  </si>
  <si>
    <t>ⅱ）</t>
    <phoneticPr fontId="54"/>
  </si>
  <si>
    <t>非常警報設備の設置等により、火災の早期発見・通報の体制が整備されており、円滑な消火活動が可能であること</t>
  </si>
  <si>
    <t>ⅲ）</t>
    <phoneticPr fontId="54"/>
  </si>
  <si>
    <t>避難口の増設や十分な幅を有する避難路の確保等により、円滑な避難が可能な構造であり、かつ、避難訓練を頻繁に実施すること、配置人員を増員すること等により火災の際の円滑な避難が可能であること</t>
  </si>
  <si>
    <t>就労移行支援事業所に設ける設備</t>
  </si>
  <si>
    <t>利用者の支援に支障がない場合には、兼用可</t>
  </si>
  <si>
    <t>ア　　　</t>
    <phoneticPr fontId="54"/>
  </si>
  <si>
    <t>訓練・作業室</t>
    <phoneticPr fontId="54"/>
  </si>
  <si>
    <t>支障のない広さ及び必要な機械器具等を備えていること</t>
    <phoneticPr fontId="54"/>
  </si>
  <si>
    <t>※サービスの提供に支障がない場合は、設けなくてもよい</t>
    <phoneticPr fontId="54"/>
  </si>
  <si>
    <t>イ　　　</t>
    <phoneticPr fontId="54"/>
  </si>
  <si>
    <t>相談室</t>
    <phoneticPr fontId="54"/>
  </si>
  <si>
    <t>室内における談話の漏洩を防ぐための間仕切り等を設けること</t>
    <phoneticPr fontId="54"/>
  </si>
  <si>
    <t>ウ　　　</t>
    <phoneticPr fontId="54"/>
  </si>
  <si>
    <t>洗面所</t>
    <phoneticPr fontId="54"/>
  </si>
  <si>
    <t>利用者の特性に応じたものであること</t>
    <phoneticPr fontId="54"/>
  </si>
  <si>
    <t>エ　　　</t>
    <phoneticPr fontId="54"/>
  </si>
  <si>
    <t>便所</t>
    <rPh sb="0" eb="2">
      <t>ベンジョ</t>
    </rPh>
    <phoneticPr fontId="54"/>
  </si>
  <si>
    <t>オ　</t>
    <phoneticPr fontId="54"/>
  </si>
  <si>
    <t>多目的室その他運営上必要な設備</t>
    <phoneticPr fontId="54"/>
  </si>
  <si>
    <t>５．運営に関する基準　 　　　　</t>
    <phoneticPr fontId="54"/>
  </si>
  <si>
    <t>運営規程</t>
  </si>
  <si>
    <t>①　事業の目的及び運営の方針</t>
  </si>
  <si>
    <t>②　従業者の職種、員数及び職務の内容</t>
  </si>
  <si>
    <t>③　営業日及び営業時間</t>
  </si>
  <si>
    <t>④　利用定員</t>
    <phoneticPr fontId="54"/>
  </si>
  <si>
    <t>⑤　指定就労移行支援の内容及び支給決定障害者から受領する費用の額</t>
  </si>
  <si>
    <t>イ　指定就労移行支援の内容</t>
  </si>
  <si>
    <t>ロ　利用料</t>
    <phoneticPr fontId="54"/>
  </si>
  <si>
    <t>ハ　その他の費用（支払を受ける場合にのみ規定する）</t>
  </si>
  <si>
    <t>・食事の提供に要する費用</t>
  </si>
  <si>
    <t>・日用品費</t>
  </si>
  <si>
    <t>・その他、利用者に負担させることが適当と認められるもの</t>
  </si>
  <si>
    <t>⑥　通常の事業の実施地域</t>
  </si>
  <si>
    <t>⑦　サービスの利用に当たっての留意事項</t>
  </si>
  <si>
    <t>⑧　緊急時等における対応方法</t>
  </si>
  <si>
    <t>⑨　非常災害対策</t>
  </si>
  <si>
    <t>⑩　事業の主たる対象とする障害の種類を定めた場合にはその種類</t>
  </si>
  <si>
    <t>⑪　虐待の防止のための措置に関する事項</t>
  </si>
  <si>
    <t>虐待の防止に関する責任者の選定</t>
    <rPh sb="0" eb="2">
      <t>ギャクタイ</t>
    </rPh>
    <rPh sb="3" eb="5">
      <t>ボウシ</t>
    </rPh>
    <rPh sb="6" eb="7">
      <t>カン</t>
    </rPh>
    <rPh sb="9" eb="12">
      <t>セキニンシャ</t>
    </rPh>
    <rPh sb="13" eb="15">
      <t>センテイ</t>
    </rPh>
    <phoneticPr fontId="54"/>
  </si>
  <si>
    <t>ロ</t>
    <phoneticPr fontId="54"/>
  </si>
  <si>
    <t>成年後見制度の利用促進</t>
    <rPh sb="0" eb="4">
      <t>セイネンコウケン</t>
    </rPh>
    <rPh sb="4" eb="6">
      <t>セイド</t>
    </rPh>
    <rPh sb="7" eb="11">
      <t>リヨウソクシン</t>
    </rPh>
    <phoneticPr fontId="54"/>
  </si>
  <si>
    <t>ハ</t>
    <phoneticPr fontId="54"/>
  </si>
  <si>
    <t>苦情解決体制の整備</t>
    <rPh sb="0" eb="4">
      <t>クジョウカイケツ</t>
    </rPh>
    <rPh sb="4" eb="6">
      <t>タイセイ</t>
    </rPh>
    <rPh sb="7" eb="9">
      <t>セイビ</t>
    </rPh>
    <phoneticPr fontId="54"/>
  </si>
  <si>
    <t>二</t>
    <rPh sb="0" eb="1">
      <t>ニ</t>
    </rPh>
    <phoneticPr fontId="54"/>
  </si>
  <si>
    <t>従業者に対する虐待の防止を啓発・普及するための研修の実施（研修方法や研修計画など）</t>
    <rPh sb="0" eb="3">
      <t>ジュウギョウシャ</t>
    </rPh>
    <rPh sb="4" eb="5">
      <t>タイ</t>
    </rPh>
    <rPh sb="7" eb="9">
      <t>ギャクタイ</t>
    </rPh>
    <rPh sb="10" eb="12">
      <t>ボウシ</t>
    </rPh>
    <rPh sb="13" eb="15">
      <t>ケイハツ</t>
    </rPh>
    <rPh sb="16" eb="18">
      <t>フキュウ</t>
    </rPh>
    <rPh sb="23" eb="25">
      <t>ケンシュウ</t>
    </rPh>
    <rPh sb="26" eb="28">
      <t>ジッシ</t>
    </rPh>
    <rPh sb="29" eb="33">
      <t>ケンシュウホウホウ</t>
    </rPh>
    <rPh sb="34" eb="36">
      <t>ケンシュウ</t>
    </rPh>
    <rPh sb="36" eb="38">
      <t>ケイカク</t>
    </rPh>
    <phoneticPr fontId="54"/>
  </si>
  <si>
    <t>ホ</t>
    <phoneticPr fontId="54"/>
  </si>
  <si>
    <t>「虐待の防止のための対策を検討する委員会」の設置等に関すること</t>
    <rPh sb="1" eb="3">
      <t>ギャクタイ</t>
    </rPh>
    <rPh sb="4" eb="6">
      <t>ボウシ</t>
    </rPh>
    <rPh sb="10" eb="12">
      <t>タイサク</t>
    </rPh>
    <rPh sb="13" eb="15">
      <t>ケントウ</t>
    </rPh>
    <rPh sb="17" eb="20">
      <t>イインカイ</t>
    </rPh>
    <rPh sb="22" eb="24">
      <t>セッチ</t>
    </rPh>
    <rPh sb="24" eb="25">
      <t>トウ</t>
    </rPh>
    <rPh sb="26" eb="27">
      <t>カン</t>
    </rPh>
    <phoneticPr fontId="54"/>
  </si>
  <si>
    <t>⑫　その他運営に関する重要事項（研修の機会の確保、守秘義務につ
いて等々）</t>
    <phoneticPr fontId="54"/>
  </si>
  <si>
    <t>○運営規定に定めておくことが必須条件ではないもの（規定しておくことを推奨）</t>
    <phoneticPr fontId="54"/>
  </si>
  <si>
    <t>身体拘束等の適正化に係る事項</t>
    <rPh sb="10" eb="11">
      <t>カカ</t>
    </rPh>
    <rPh sb="12" eb="14">
      <t>ジコウ</t>
    </rPh>
    <phoneticPr fontId="54"/>
  </si>
  <si>
    <t>苦情処理体制　（苦情を受け付けるための窓口の設置等）</t>
  </si>
  <si>
    <t>・苦情受付担当者</t>
  </si>
  <si>
    <t>（　</t>
  </si>
  <si>
    <t>　）</t>
  </si>
  <si>
    <t>※氏名を記入</t>
  </si>
  <si>
    <t>・苦情解決責任者</t>
  </si>
  <si>
    <t>・第三者委員</t>
  </si>
  <si>
    <t>※「苦情受付担当者」と「苦情解決責任者」は牽制機能を働かせるためにも別人物とすること。</t>
  </si>
  <si>
    <t>協力医療機関の設置</t>
    <rPh sb="0" eb="4">
      <t>キョウリョクイリョウ</t>
    </rPh>
    <rPh sb="4" eb="6">
      <t>キカン</t>
    </rPh>
    <rPh sb="7" eb="9">
      <t>セッチ</t>
    </rPh>
    <phoneticPr fontId="54"/>
  </si>
  <si>
    <t>障害福祉サービス等情報公表システム（ワムネット）への登録</t>
    <rPh sb="0" eb="4">
      <t>ショウガイフクシ</t>
    </rPh>
    <rPh sb="8" eb="9">
      <t>トウ</t>
    </rPh>
    <rPh sb="9" eb="11">
      <t>ジョウホウ</t>
    </rPh>
    <rPh sb="11" eb="13">
      <t>コウヒョウ</t>
    </rPh>
    <rPh sb="26" eb="28">
      <t>トウロク</t>
    </rPh>
    <phoneticPr fontId="58"/>
  </si>
  <si>
    <t>（指定更新の場合）年度ごとの登録内容を更新済の場合チェック</t>
    <rPh sb="1" eb="5">
      <t>シテイコウシン</t>
    </rPh>
    <rPh sb="6" eb="8">
      <t>バアイ</t>
    </rPh>
    <rPh sb="9" eb="11">
      <t>ネンド</t>
    </rPh>
    <rPh sb="14" eb="18">
      <t>トウロクナイヨウ</t>
    </rPh>
    <rPh sb="19" eb="21">
      <t>コウシン</t>
    </rPh>
    <rPh sb="21" eb="22">
      <t>スミ</t>
    </rPh>
    <rPh sb="23" eb="25">
      <t>バアイ</t>
    </rPh>
    <phoneticPr fontId="58"/>
  </si>
  <si>
    <t>（新規指定の場合）指定通知書を受領後、登録申請すること</t>
    <rPh sb="1" eb="5">
      <t>シンキシテイ</t>
    </rPh>
    <rPh sb="6" eb="8">
      <t>バアイ</t>
    </rPh>
    <rPh sb="9" eb="13">
      <t>シテイツウチ</t>
    </rPh>
    <rPh sb="13" eb="14">
      <t>ショ</t>
    </rPh>
    <rPh sb="15" eb="17">
      <t>ジュリョウ</t>
    </rPh>
    <rPh sb="17" eb="18">
      <t>ゴ</t>
    </rPh>
    <rPh sb="19" eb="21">
      <t>トウロク</t>
    </rPh>
    <rPh sb="21" eb="23">
      <t>シンセイ</t>
    </rPh>
    <phoneticPr fontId="58"/>
  </si>
  <si>
    <t>※未申請の場合、減算</t>
    <rPh sb="1" eb="2">
      <t>ミ</t>
    </rPh>
    <rPh sb="2" eb="4">
      <t>シンセイ</t>
    </rPh>
    <rPh sb="5" eb="7">
      <t>バアイ</t>
    </rPh>
    <rPh sb="8" eb="10">
      <t>ゲンサン</t>
    </rPh>
    <phoneticPr fontId="58"/>
  </si>
  <si>
    <t>業務継続計画（感染症・非常災害）の策定</t>
    <rPh sb="0" eb="6">
      <t>ギョウムケイゾクケイカク</t>
    </rPh>
    <rPh sb="7" eb="10">
      <t>カンセンショウ</t>
    </rPh>
    <rPh sb="11" eb="13">
      <t>ヒジョウ</t>
    </rPh>
    <rPh sb="13" eb="15">
      <t>サイガイ</t>
    </rPh>
    <rPh sb="17" eb="19">
      <t>サクテイ</t>
    </rPh>
    <phoneticPr fontId="58"/>
  </si>
  <si>
    <t>業務継続計画（感染症・非常災害）を策定済の場合にチェック</t>
    <rPh sb="0" eb="6">
      <t>ギョウムケイゾクケイカク</t>
    </rPh>
    <rPh sb="7" eb="10">
      <t>カンセンショウ</t>
    </rPh>
    <rPh sb="11" eb="13">
      <t>ヒジョウ</t>
    </rPh>
    <rPh sb="13" eb="15">
      <t>サイガイ</t>
    </rPh>
    <rPh sb="17" eb="19">
      <t>サクテイ</t>
    </rPh>
    <rPh sb="19" eb="20">
      <t>スミ</t>
    </rPh>
    <rPh sb="21" eb="23">
      <t>バアイ</t>
    </rPh>
    <phoneticPr fontId="58"/>
  </si>
  <si>
    <t>【経過措置】令和7年3月31日まで「感染症の予防及びまん延防止のための指針の整備」及び「非常災害に関する具体的計画」を策定している場合はチェック</t>
    <rPh sb="1" eb="5">
      <t>ケイカソチ</t>
    </rPh>
    <rPh sb="6" eb="8">
      <t>レイワ</t>
    </rPh>
    <rPh sb="9" eb="10">
      <t>ネン</t>
    </rPh>
    <rPh sb="11" eb="12">
      <t>ガツ</t>
    </rPh>
    <rPh sb="14" eb="15">
      <t>ニチ</t>
    </rPh>
    <rPh sb="18" eb="21">
      <t>カンセンショウ</t>
    </rPh>
    <rPh sb="22" eb="25">
      <t>ヨボウオヨ</t>
    </rPh>
    <rPh sb="28" eb="29">
      <t>エン</t>
    </rPh>
    <rPh sb="29" eb="31">
      <t>ボウシ</t>
    </rPh>
    <rPh sb="35" eb="37">
      <t>シシン</t>
    </rPh>
    <rPh sb="38" eb="40">
      <t>セイビ</t>
    </rPh>
    <rPh sb="41" eb="42">
      <t>オヨ</t>
    </rPh>
    <rPh sb="44" eb="48">
      <t>ヒジョウサイガイ</t>
    </rPh>
    <rPh sb="49" eb="50">
      <t>カン</t>
    </rPh>
    <rPh sb="52" eb="55">
      <t>グタイテキ</t>
    </rPh>
    <rPh sb="55" eb="57">
      <t>ケイカク</t>
    </rPh>
    <rPh sb="59" eb="61">
      <t>サクテイ</t>
    </rPh>
    <rPh sb="65" eb="67">
      <t>バアイ</t>
    </rPh>
    <phoneticPr fontId="58"/>
  </si>
  <si>
    <t>※上記以外の場合、減算</t>
    <rPh sb="1" eb="3">
      <t>ジョウキ</t>
    </rPh>
    <rPh sb="3" eb="5">
      <t>イガイ</t>
    </rPh>
    <rPh sb="6" eb="8">
      <t>バアイ</t>
    </rPh>
    <rPh sb="9" eb="11">
      <t>ゲンサン</t>
    </rPh>
    <phoneticPr fontId="58"/>
  </si>
  <si>
    <t>（就労継続支援A型・B型 ）</t>
    <phoneticPr fontId="54"/>
  </si>
  <si>
    <t>付表１２、付表１２－２（従たる事業所がある場合）</t>
  </si>
  <si>
    <t>定款、寄附行為等・法人の登記簿謄本（定款、寄付行為はA型のみ）</t>
    <rPh sb="9" eb="11">
      <t>ホウジン</t>
    </rPh>
    <rPh sb="18" eb="20">
      <t>テイカン</t>
    </rPh>
    <rPh sb="21" eb="25">
      <t>キフコウイ</t>
    </rPh>
    <rPh sb="27" eb="28">
      <t>ガタ</t>
    </rPh>
    <phoneticPr fontId="54"/>
  </si>
  <si>
    <t>※定款変更が済んでいない場合には、これに加えて理事会議事録、もしくは理事会開催を確約する旨の文書等をとるようにする。</t>
    <phoneticPr fontId="54"/>
  </si>
  <si>
    <r>
      <t>*写真は直近のものを撮影し、</t>
    </r>
    <r>
      <rPr>
        <u val="double"/>
        <sz val="10.5"/>
        <rFont val="UD デジタル 教科書体 NK-R"/>
        <family val="1"/>
        <charset val="128"/>
      </rPr>
      <t>撮影した時点を余白に記入。</t>
    </r>
    <phoneticPr fontId="54"/>
  </si>
  <si>
    <t>*法人所有の物件の場合は、法人所有の事実がわかる書類（建物登記簿の写し等）を提出すること</t>
    <rPh sb="1" eb="5">
      <t>ホウジンショユウ</t>
    </rPh>
    <rPh sb="6" eb="8">
      <t>ブッケン</t>
    </rPh>
    <rPh sb="9" eb="11">
      <t>バアイ</t>
    </rPh>
    <rPh sb="13" eb="17">
      <t>ホウジンショユウ</t>
    </rPh>
    <rPh sb="18" eb="20">
      <t>ジジツ</t>
    </rPh>
    <rPh sb="24" eb="26">
      <t>ショルイ</t>
    </rPh>
    <rPh sb="38" eb="40">
      <t>テイシュツ</t>
    </rPh>
    <phoneticPr fontId="54"/>
  </si>
  <si>
    <t>管理者の経歴書（参考様式３）、実務経験証明書（参考様式４）</t>
    <rPh sb="0" eb="3">
      <t>カンリシャ</t>
    </rPh>
    <rPh sb="4" eb="7">
      <t>ケイレキショ</t>
    </rPh>
    <rPh sb="8" eb="10">
      <t>サンコウ</t>
    </rPh>
    <rPh sb="10" eb="12">
      <t>ヨウシキ</t>
    </rPh>
    <rPh sb="15" eb="17">
      <t>ジツム</t>
    </rPh>
    <rPh sb="17" eb="19">
      <t>ケイケン</t>
    </rPh>
    <rPh sb="19" eb="22">
      <t>ショウメイショ</t>
    </rPh>
    <rPh sb="23" eb="25">
      <t>サンコウ</t>
    </rPh>
    <rPh sb="25" eb="27">
      <t>ヨウシキ</t>
    </rPh>
    <phoneticPr fontId="54"/>
  </si>
  <si>
    <t>※A型：利用定員１０人以上で可、B型：利用定員20人以上で可</t>
  </si>
  <si>
    <t>※離島地域の場合は１０人以上で可</t>
  </si>
  <si>
    <t>企業経営の実績を有する者</t>
  </si>
  <si>
    <r>
      <t>サービス提供職員　　</t>
    </r>
    <r>
      <rPr>
        <sz val="10.5"/>
        <rFont val="UD デジタル 教科書体 NK-R"/>
        <family val="1"/>
        <charset val="128"/>
      </rPr>
      <t>※専従の者であるが、支援に支障がない場合はこの限りでない。</t>
    </r>
    <phoneticPr fontId="54"/>
  </si>
  <si>
    <t>①　看護職員、理学療法士又は作業療法士及び生活支援員</t>
  </si>
  <si>
    <t>職業指導員及び生活支援員</t>
    <phoneticPr fontId="54"/>
  </si>
  <si>
    <t>○常勤換算方法による従業員の配置総数</t>
    <phoneticPr fontId="54"/>
  </si>
  <si>
    <t>○職種ごとの必要数</t>
  </si>
  <si>
    <t>職業指導員　　１人以上</t>
    <phoneticPr fontId="54"/>
  </si>
  <si>
    <t>生活支援員　　　１人以上</t>
    <phoneticPr fontId="54"/>
  </si>
  <si>
    <t>※従たる事業所を設置する場合</t>
  </si>
  <si>
    <t>利用定員が１０人以上</t>
    <phoneticPr fontId="54"/>
  </si>
  <si>
    <t>主たる事業所及び従たる事業所の従業者のうち、それぞれ１人以上は、常勤かつ専従</t>
    <phoneticPr fontId="54"/>
  </si>
  <si>
    <t>就労継続支援事業所に設ける設備</t>
  </si>
  <si>
    <t>⑤　指定就労継続支援の内容及び支給決定障害者から受領する費用の額</t>
  </si>
  <si>
    <t>イ　指定就労継続支援の内容</t>
  </si>
  <si>
    <t>（就労定着支援 ）</t>
    <phoneticPr fontId="54"/>
  </si>
  <si>
    <t>付表１６－１、付表１６－２</t>
    <phoneticPr fontId="54"/>
  </si>
  <si>
    <t>※介護給付費等算定に係る体制等に関する届出について</t>
    <phoneticPr fontId="54"/>
  </si>
  <si>
    <t>介護給付費等算定にかかる体制等に関する届出書</t>
    <phoneticPr fontId="54"/>
  </si>
  <si>
    <t>介護給付費等算定にかかる体制状況等一覧表</t>
    <phoneticPr fontId="54"/>
  </si>
  <si>
    <t>就労定着支援にかかる基本報酬の算定区分に関する届出書</t>
    <phoneticPr fontId="54"/>
  </si>
  <si>
    <t>＜別添＞就労継続者の状況</t>
  </si>
  <si>
    <t>（</t>
  </si>
  <si>
    <t>新規の場合</t>
  </si>
  <si>
    <t>・</t>
  </si>
  <si>
    <t>更新等の場合</t>
  </si>
  <si>
    <t>）</t>
  </si>
  <si>
    <t>→　職場適応援助者養成研修修了者配置体制加算</t>
    <phoneticPr fontId="54"/>
  </si>
  <si>
    <t>→　就労定着実績体制加算（新規指定時は算出無し）</t>
    <phoneticPr fontId="54"/>
  </si>
  <si>
    <t>就労定着実績体制加算に関する届出書</t>
    <phoneticPr fontId="54"/>
  </si>
  <si>
    <t>○就労定着支援の実施主体</t>
    <phoneticPr fontId="54"/>
  </si>
  <si>
    <t>生活介護事業所等にかかる指定障害福祉サービス事業者であって、過去３年間において平均１人以上通常の事業所に新たに障害者を雇用させている。</t>
    <phoneticPr fontId="54"/>
  </si>
  <si>
    <t>※事業運営が３年に満たない場合は、生活介護事業所等の利用を経て通常の事業所に雇用された者が３人以上いればよい。</t>
    <phoneticPr fontId="54"/>
  </si>
  <si>
    <t>利用者数</t>
  </si>
  <si>
    <t>※前年度の平均利用者数</t>
    <phoneticPr fontId="54"/>
  </si>
  <si>
    <t>※新規～６月未満の間は、一体的に運営している就労移行支援等を受けた後に就労し、就労を継続している期間が６月に達した者の数の申請日前３年間の総数の７０％とする。</t>
    <phoneticPr fontId="54"/>
  </si>
  <si>
    <t>※６月～１年未満の間は、直近の６月における全利用者の延べ数を６で除した数とする。</t>
    <phoneticPr fontId="54"/>
  </si>
  <si>
    <t>※専従の者であるが、支援に支障がない場合は、職業指導員、生活支援員又は就労移行支援員等の直接処遇に係る職員が兼務することができる。</t>
    <phoneticPr fontId="54"/>
  </si>
  <si>
    <t>① 就労定着支援員</t>
    <phoneticPr fontId="54"/>
  </si>
  <si>
    <r>
      <rPr>
        <u/>
        <sz val="10.5"/>
        <rFont val="UD デジタル 教科書体 NK-R"/>
        <family val="1"/>
        <charset val="128"/>
      </rPr>
      <t>利用者</t>
    </r>
    <r>
      <rPr>
        <sz val="10.5"/>
        <rFont val="UD デジタル 教科書体 NK-R"/>
        <family val="1"/>
        <charset val="128"/>
      </rPr>
      <t>の数を４０で除した数以上であること</t>
    </r>
    <phoneticPr fontId="54"/>
  </si>
  <si>
    <t>※利用者数は、前年度の平均利用者数とするが、「新規～６月未満」の間は、一体的に運営している就労移行支援等を受けた後に就労し、就労を継続している期間が６月に達した者の数の申請前３年間の総数の７０％とし、「６月～１年未満」の間は、直近６月の利用者数の延べ数を６で除した数とする。</t>
    <phoneticPr fontId="54"/>
  </si>
  <si>
    <t>・耐火建築物又は準耐火建築物であること（鉄筋コンクリート等）</t>
  </si>
  <si>
    <t>就労定着支援事業所に設ける設備</t>
    <phoneticPr fontId="54"/>
  </si>
  <si>
    <t>事務室</t>
    <phoneticPr fontId="54"/>
  </si>
  <si>
    <t>間仕切り等で明確に区分される場合は、他の事業と同一の事務室であっても差し支えない。また、区分されていなくても業務に支障がない場合は、就労定着支援の事業を行うための区画が明確に特定されればよい。</t>
    <phoneticPr fontId="54"/>
  </si>
  <si>
    <t>受付等スペース</t>
    <phoneticPr fontId="54"/>
  </si>
  <si>
    <t>受付、相談、会議等の対応に適切なスペースを確保し、相談のためのスペースは、利用者が直接出入りができるなど、利用しやすい構造とする。</t>
    <phoneticPr fontId="54"/>
  </si>
  <si>
    <t>ウ</t>
    <phoneticPr fontId="54"/>
  </si>
  <si>
    <t>その他設備・備品</t>
    <phoneticPr fontId="54"/>
  </si>
  <si>
    <t>就労定着支援に必要な設備・備品を確保する。なお、他の事業所等と同じ敷地内にある場合に、他の事業所等の運営に支障がない場合は、他の事業所等の設備・備品を使用することができる。</t>
    <phoneticPr fontId="54"/>
  </si>
  <si>
    <t>⑤　指定就労定着支援の内容及び支給決定障害者から受領する費用の額</t>
  </si>
  <si>
    <t>イ　指定就労定着支援の内容</t>
  </si>
  <si>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4"/>
  </si>
  <si>
    <t>サービス種別</t>
    <rPh sb="4" eb="6">
      <t>シュベツ</t>
    </rPh>
    <phoneticPr fontId="82"/>
  </si>
  <si>
    <t>就労移行支援</t>
    <rPh sb="0" eb="2">
      <t>シュウロウ</t>
    </rPh>
    <rPh sb="2" eb="4">
      <t>イコウ</t>
    </rPh>
    <rPh sb="4" eb="6">
      <t>シエン</t>
    </rPh>
    <phoneticPr fontId="4"/>
  </si>
  <si>
    <t>年</t>
    <rPh sb="0" eb="1">
      <t>ネン</t>
    </rPh>
    <phoneticPr fontId="4"/>
  </si>
  <si>
    <t>月</t>
    <rPh sb="0" eb="1">
      <t>ゲツ</t>
    </rPh>
    <phoneticPr fontId="4"/>
  </si>
  <si>
    <t>事業所名</t>
    <rPh sb="0" eb="3">
      <t>ジギョウショ</t>
    </rPh>
    <rPh sb="3" eb="4">
      <t>メイ</t>
    </rPh>
    <phoneticPr fontId="82"/>
  </si>
  <si>
    <t>(1)記載する期間</t>
    <rPh sb="3" eb="5">
      <t>キサイ</t>
    </rPh>
    <rPh sb="7" eb="9">
      <t>キカン</t>
    </rPh>
    <phoneticPr fontId="4"/>
  </si>
  <si>
    <t>４週</t>
  </si>
  <si>
    <t>(2)予定/実績の別</t>
    <rPh sb="3" eb="5">
      <t>ヨテイ</t>
    </rPh>
    <rPh sb="6" eb="8">
      <t>ジッセキ</t>
    </rPh>
    <rPh sb="9" eb="10">
      <t>ベツ</t>
    </rPh>
    <phoneticPr fontId="4"/>
  </si>
  <si>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82"/>
  </si>
  <si>
    <t>時間/週</t>
    <rPh sb="0" eb="2">
      <t>ジカン</t>
    </rPh>
    <rPh sb="3" eb="4">
      <t>シュウ</t>
    </rPh>
    <phoneticPr fontId="4"/>
  </si>
  <si>
    <t>時間/月</t>
    <rPh sb="0" eb="2">
      <t>ジカン</t>
    </rPh>
    <rPh sb="3" eb="4">
      <t>ツキ</t>
    </rPh>
    <phoneticPr fontId="4"/>
  </si>
  <si>
    <t>No.</t>
    <phoneticPr fontId="4"/>
  </si>
  <si>
    <t>(4)職種</t>
    <rPh sb="3" eb="5">
      <t>ショクシュ</t>
    </rPh>
    <phoneticPr fontId="4"/>
  </si>
  <si>
    <t>(5)勤務形態</t>
    <rPh sb="3" eb="5">
      <t>キンム</t>
    </rPh>
    <rPh sb="5" eb="7">
      <t>ケイタイ</t>
    </rPh>
    <phoneticPr fontId="4"/>
  </si>
  <si>
    <t>(6)資格</t>
    <rPh sb="3" eb="5">
      <t>シカク</t>
    </rPh>
    <phoneticPr fontId="4"/>
  </si>
  <si>
    <t>(7)氏名</t>
    <rPh sb="3" eb="5">
      <t>シメイ</t>
    </rPh>
    <phoneticPr fontId="4"/>
  </si>
  <si>
    <t>(8)</t>
    <phoneticPr fontId="4"/>
  </si>
  <si>
    <t>(9)勤務時間数合計</t>
    <rPh sb="3" eb="5">
      <t>キンム</t>
    </rPh>
    <rPh sb="5" eb="7">
      <t>ジカン</t>
    </rPh>
    <rPh sb="7" eb="8">
      <t>スウ</t>
    </rPh>
    <rPh sb="8" eb="10">
      <t>ゴウケイ</t>
    </rPh>
    <phoneticPr fontId="4"/>
  </si>
  <si>
    <t>(10)週平均の勤務時間数</t>
    <rPh sb="4" eb="7">
      <t>シュウヘイキン</t>
    </rPh>
    <rPh sb="8" eb="10">
      <t>キンム</t>
    </rPh>
    <rPh sb="10" eb="12">
      <t>ジカン</t>
    </rPh>
    <rPh sb="12" eb="13">
      <t>スウ</t>
    </rPh>
    <phoneticPr fontId="4"/>
  </si>
  <si>
    <t>(11)兼務状況
（兼務先／兼務する職務の内容）等</t>
    <phoneticPr fontId="4"/>
  </si>
  <si>
    <t>第５週</t>
    <rPh sb="0" eb="1">
      <t>ダイ</t>
    </rPh>
    <rPh sb="2" eb="3">
      <t>シュウ</t>
    </rPh>
    <phoneticPr fontId="4"/>
  </si>
  <si>
    <t>管理者</t>
    <rPh sb="0" eb="3">
      <t>カンリシャ</t>
    </rPh>
    <phoneticPr fontId="84"/>
  </si>
  <si>
    <t>B</t>
  </si>
  <si>
    <t>A</t>
  </si>
  <si>
    <t>職業指導員</t>
    <rPh sb="0" eb="5">
      <t>ショクギョウシドウイン</t>
    </rPh>
    <phoneticPr fontId="4"/>
  </si>
  <si>
    <t>C</t>
  </si>
  <si>
    <t>生活支援員</t>
    <rPh sb="0" eb="5">
      <t>セイカツシエンイン</t>
    </rPh>
    <phoneticPr fontId="4"/>
  </si>
  <si>
    <t>A</t>
    <phoneticPr fontId="4"/>
  </si>
  <si>
    <t>就労支援員</t>
    <rPh sb="0" eb="5">
      <t>シュウロウシエンイン</t>
    </rPh>
    <phoneticPr fontId="4"/>
  </si>
  <si>
    <t>D</t>
    <phoneticPr fontId="4"/>
  </si>
  <si>
    <t>E</t>
    <phoneticPr fontId="4"/>
  </si>
  <si>
    <t>＜前年度の平均値＞※新規申請の場合は推定数を記載ください。</t>
    <rPh sb="1" eb="2">
      <t>ゼン</t>
    </rPh>
    <rPh sb="2" eb="4">
      <t>ネンド</t>
    </rPh>
    <rPh sb="5" eb="8">
      <t>ヘイキンチ</t>
    </rPh>
    <rPh sb="10" eb="12">
      <t>シンキ</t>
    </rPh>
    <rPh sb="12" eb="14">
      <t>シンセイ</t>
    </rPh>
    <rPh sb="15" eb="17">
      <t>バアイ</t>
    </rPh>
    <rPh sb="18" eb="21">
      <t>スイテイスウ</t>
    </rPh>
    <rPh sb="22" eb="24">
      <t>キサイ</t>
    </rPh>
    <phoneticPr fontId="4"/>
  </si>
  <si>
    <t>計</t>
    <rPh sb="0" eb="1">
      <t>ケイ</t>
    </rPh>
    <phoneticPr fontId="4"/>
  </si>
  <si>
    <t>平均利用者数</t>
    <rPh sb="0" eb="2">
      <t>ヘイキン</t>
    </rPh>
    <rPh sb="2" eb="6">
      <t>リヨウシャスウ</t>
    </rPh>
    <phoneticPr fontId="4"/>
  </si>
  <si>
    <t>利用者延べ数</t>
    <rPh sb="3" eb="4">
      <t>ノ</t>
    </rPh>
    <phoneticPr fontId="4"/>
  </si>
  <si>
    <t>開所日数</t>
    <rPh sb="0" eb="2">
      <t>カイショ</t>
    </rPh>
    <rPh sb="2" eb="4">
      <t>ニッスウ</t>
    </rPh>
    <phoneticPr fontId="52"/>
  </si>
  <si>
    <t>＜人員に関する基準＞</t>
    <rPh sb="1" eb="3">
      <t>ジンイン</t>
    </rPh>
    <rPh sb="4" eb="5">
      <t>カン</t>
    </rPh>
    <rPh sb="7" eb="9">
      <t>キジュン</t>
    </rPh>
    <phoneticPr fontId="4"/>
  </si>
  <si>
    <t>区分</t>
    <rPh sb="0" eb="2">
      <t>クブン</t>
    </rPh>
    <phoneticPr fontId="52"/>
  </si>
  <si>
    <t>サービス管理責任者</t>
    <rPh sb="4" eb="6">
      <t>カンリ</t>
    </rPh>
    <rPh sb="6" eb="9">
      <t>セキニンシャ</t>
    </rPh>
    <phoneticPr fontId="84"/>
  </si>
  <si>
    <t>職業指導員及び生活支援員</t>
    <rPh sb="0" eb="2">
      <t>ショクギョウ</t>
    </rPh>
    <rPh sb="2" eb="4">
      <t>シドウ</t>
    </rPh>
    <rPh sb="4" eb="5">
      <t>イン</t>
    </rPh>
    <rPh sb="5" eb="6">
      <t>オヨ</t>
    </rPh>
    <rPh sb="7" eb="9">
      <t>セイカツ</t>
    </rPh>
    <rPh sb="9" eb="11">
      <t>シエン</t>
    </rPh>
    <rPh sb="11" eb="12">
      <t>イン</t>
    </rPh>
    <phoneticPr fontId="84"/>
  </si>
  <si>
    <t>就労支援員</t>
  </si>
  <si>
    <t>必要な配置数</t>
    <rPh sb="0" eb="2">
      <t>ヒツヨウ</t>
    </rPh>
    <rPh sb="3" eb="6">
      <t>ハイチスウ</t>
    </rPh>
    <phoneticPr fontId="52"/>
  </si>
  <si>
    <t>＜実人数集計＞</t>
    <rPh sb="1" eb="2">
      <t>ジツ</t>
    </rPh>
    <rPh sb="2" eb="4">
      <t>ニンズウ</t>
    </rPh>
    <rPh sb="4" eb="6">
      <t>シュウケイ</t>
    </rPh>
    <phoneticPr fontId="4"/>
  </si>
  <si>
    <t>専従</t>
    <rPh sb="0" eb="2">
      <t>センジュウ</t>
    </rPh>
    <phoneticPr fontId="52"/>
  </si>
  <si>
    <t>兼務</t>
    <rPh sb="0" eb="2">
      <t>ケンム</t>
    </rPh>
    <phoneticPr fontId="52"/>
  </si>
  <si>
    <t>兼務</t>
    <rPh sb="0" eb="2">
      <t>ケンム</t>
    </rPh>
    <phoneticPr fontId="4"/>
  </si>
  <si>
    <t>常勤</t>
    <rPh sb="0" eb="2">
      <t>ジョウキン</t>
    </rPh>
    <phoneticPr fontId="4"/>
  </si>
  <si>
    <t>非常勤</t>
    <rPh sb="0" eb="3">
      <t>ヒジョウキン</t>
    </rPh>
    <phoneticPr fontId="4"/>
  </si>
  <si>
    <t>常勤換算数</t>
    <rPh sb="0" eb="5">
      <t>ジョウキンカンサンスウ</t>
    </rPh>
    <phoneticPr fontId="84"/>
  </si>
  <si>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82"/>
  </si>
  <si>
    <t>　(1) 「４週」・「暦月」のいずれかを選択してください。</t>
    <rPh sb="7" eb="8">
      <t>シュウ</t>
    </rPh>
    <rPh sb="11" eb="12">
      <t>レキ</t>
    </rPh>
    <rPh sb="12" eb="13">
      <t>ツキ</t>
    </rPh>
    <rPh sb="20" eb="22">
      <t>センタク</t>
    </rPh>
    <phoneticPr fontId="82"/>
  </si>
  <si>
    <t>　(2) 「予定」・「実績」のいずれかを選択してください。</t>
    <rPh sb="6" eb="8">
      <t>ヨテイ</t>
    </rPh>
    <rPh sb="11" eb="13">
      <t>ジッセキ</t>
    </rPh>
    <rPh sb="20" eb="22">
      <t>センタク</t>
    </rPh>
    <phoneticPr fontId="8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</si>
  <si>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82"/>
  </si>
  <si>
    <t>　(4) 従業者の職種を入力してください。</t>
    <rPh sb="5" eb="8">
      <t>ジュウギョウシャ</t>
    </rPh>
    <rPh sb="9" eb="11">
      <t>ショクシュ</t>
    </rPh>
    <rPh sb="12" eb="14">
      <t>ニュウリョク</t>
    </rPh>
    <phoneticPr fontId="82"/>
  </si>
  <si>
    <t xml:space="preserve"> 　　 記入の順序は、職種ごとにまとめてください。</t>
    <rPh sb="4" eb="6">
      <t>キニュウ</t>
    </rPh>
    <rPh sb="7" eb="9">
      <t>ジュンジョ</t>
    </rPh>
    <rPh sb="11" eb="13">
      <t>ショクシュ</t>
    </rPh>
    <phoneticPr fontId="82"/>
  </si>
  <si>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28"/>
  </si>
  <si>
    <t>記号</t>
    <rPh sb="0" eb="2">
      <t>キゴウ</t>
    </rPh>
    <phoneticPr fontId="82"/>
  </si>
  <si>
    <t>区分</t>
    <rPh sb="0" eb="2">
      <t>クブン</t>
    </rPh>
    <phoneticPr fontId="82"/>
  </si>
  <si>
    <t>常勤で専従</t>
    <rPh sb="0" eb="2">
      <t>ジョウキン</t>
    </rPh>
    <rPh sb="3" eb="5">
      <t>センジュウ</t>
    </rPh>
    <phoneticPr fontId="82"/>
  </si>
  <si>
    <t>常勤で兼務</t>
    <rPh sb="0" eb="2">
      <t>ジョウキン</t>
    </rPh>
    <rPh sb="3" eb="5">
      <t>ケンム</t>
    </rPh>
    <phoneticPr fontId="82"/>
  </si>
  <si>
    <t>非常勤で専従</t>
    <rPh sb="0" eb="3">
      <t>ヒジョウキン</t>
    </rPh>
    <rPh sb="4" eb="6">
      <t>センジュウ</t>
    </rPh>
    <phoneticPr fontId="82"/>
  </si>
  <si>
    <t>D</t>
  </si>
  <si>
    <t>非常勤で兼務</t>
    <rPh sb="0" eb="3">
      <t>ヒジョウキン</t>
    </rPh>
    <rPh sb="4" eb="6">
      <t>ケンム</t>
    </rPh>
    <phoneticPr fontId="82"/>
  </si>
  <si>
    <t>（注）常勤・非常勤の区分について</t>
    <rPh sb="1" eb="2">
      <t>チュウ</t>
    </rPh>
    <rPh sb="3" eb="5">
      <t>ジョウキン</t>
    </rPh>
    <rPh sb="6" eb="9">
      <t>ヒジョウキン</t>
    </rPh>
    <rPh sb="10" eb="12">
      <t>クブン</t>
    </rPh>
    <phoneticPr fontId="82"/>
  </si>
  <si>
    <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8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</si>
  <si>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82"/>
  </si>
  <si>
    <t>　(6) 従業者の保有する資格を入力してください。</t>
    <rPh sb="5" eb="8">
      <t>ジュウギョウシャ</t>
    </rPh>
    <rPh sb="9" eb="11">
      <t>ホユウ</t>
    </rPh>
    <rPh sb="13" eb="15">
      <t>シカク</t>
    </rPh>
    <rPh sb="16" eb="18">
      <t>ニュウリョク</t>
    </rPh>
    <phoneticPr fontId="8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</si>
  <si>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82"/>
  </si>
  <si>
    <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82"/>
  </si>
  <si>
    <t>　(7) 従業者の氏名を記入してください。</t>
    <rPh sb="5" eb="8">
      <t>ジュウギョウシャ</t>
    </rPh>
    <rPh sb="9" eb="11">
      <t>シメイ</t>
    </rPh>
    <rPh sb="12" eb="14">
      <t>キニュウ</t>
    </rPh>
    <phoneticPr fontId="82"/>
  </si>
  <si>
    <t>　(8) 申請する事業に係る従業者（管理者を含む。）の1ヶ月分の勤務時間を入力してください。常勤の職員が休暇を取得する場合は、「休」と入力してください。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82"/>
  </si>
  <si>
    <t>　　  ※ 指定基準の確認に際しては、４週分の入力で差し支えありません。</t>
  </si>
  <si>
    <t>　(9) 従業者ごとに、合計勤務時間数を入力してください。</t>
    <rPh sb="5" eb="8">
      <t>ジュウギョウシャ</t>
    </rPh>
    <rPh sb="12" eb="14">
      <t>ゴウケイ</t>
    </rPh>
    <rPh sb="14" eb="16">
      <t>キンム</t>
    </rPh>
    <rPh sb="16" eb="19">
      <t>ジカンスウ</t>
    </rPh>
    <rPh sb="20" eb="22">
      <t>ニュウリョク</t>
    </rPh>
    <phoneticPr fontId="82"/>
  </si>
  <si>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82"/>
  </si>
  <si>
    <t>　(10)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82"/>
  </si>
  <si>
    <t>　(11)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8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</si>
  <si>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82"/>
  </si>
  <si>
    <t>　　　 その他、特記事項欄としてもご活用ください。</t>
    <rPh sb="6" eb="7">
      <t>タ</t>
    </rPh>
    <rPh sb="8" eb="10">
      <t>トッキ</t>
    </rPh>
    <rPh sb="10" eb="12">
      <t>ジコウ</t>
    </rPh>
    <rPh sb="12" eb="13">
      <t>ラン</t>
    </rPh>
    <rPh sb="18" eb="20">
      <t>カツヨウ</t>
    </rPh>
    <phoneticPr fontId="28"/>
  </si>
  <si>
    <t xml:space="preserve"> （12) 必要項目を満たしていれば、各事業所で使用するシフト表等をもって代替書類として差し支えありません。</t>
  </si>
  <si>
    <t>認定指定就労移行支援</t>
    <rPh sb="0" eb="2">
      <t>ニンテイ</t>
    </rPh>
    <rPh sb="2" eb="4">
      <t>シテイ</t>
    </rPh>
    <rPh sb="4" eb="6">
      <t>シュウロウ</t>
    </rPh>
    <rPh sb="6" eb="8">
      <t>イコウ</t>
    </rPh>
    <rPh sb="8" eb="10">
      <t>シエン</t>
    </rPh>
    <phoneticPr fontId="4"/>
  </si>
  <si>
    <t>就労継続支援Ａ型・Ｂ型</t>
    <rPh sb="0" eb="2">
      <t>シュウロウ</t>
    </rPh>
    <rPh sb="2" eb="4">
      <t>ケイゾク</t>
    </rPh>
    <rPh sb="4" eb="6">
      <t>シエン</t>
    </rPh>
    <rPh sb="7" eb="8">
      <t>ガタ</t>
    </rPh>
    <rPh sb="10" eb="11">
      <t>ガタ</t>
    </rPh>
    <phoneticPr fontId="4"/>
  </si>
  <si>
    <t>職業指導員</t>
    <rPh sb="0" eb="5">
      <t>ショクギョウシドウイン</t>
    </rPh>
    <phoneticPr fontId="84"/>
  </si>
  <si>
    <t>生活支援員</t>
    <rPh sb="0" eb="2">
      <t>セイカツ</t>
    </rPh>
    <rPh sb="2" eb="5">
      <t>シエンイン</t>
    </rPh>
    <phoneticPr fontId="84"/>
  </si>
  <si>
    <t xml:space="preserve"> 　　 保有資格を全て記入するのではなく、人員基準・加配加算上、求められる資格等を入力してください。</t>
    <phoneticPr fontId="82"/>
  </si>
  <si>
    <t>就労定着支援</t>
    <rPh sb="0" eb="2">
      <t>シュウロウ</t>
    </rPh>
    <rPh sb="2" eb="4">
      <t>テイチャク</t>
    </rPh>
    <rPh sb="4" eb="6">
      <t>シエン</t>
    </rPh>
    <phoneticPr fontId="4"/>
  </si>
  <si>
    <t>B</t>
    <phoneticPr fontId="4"/>
  </si>
  <si>
    <t>就労定着支援員</t>
    <rPh sb="0" eb="7">
      <t>シュウロウテイチャクシエンイン</t>
    </rPh>
    <phoneticPr fontId="4"/>
  </si>
  <si>
    <t>就労定着支援員</t>
    <rPh sb="0" eb="4">
      <t>シュウロウテイチャク</t>
    </rPh>
    <rPh sb="4" eb="7">
      <t>シエンイン</t>
    </rPh>
    <phoneticPr fontId="84"/>
  </si>
  <si>
    <t>（新規指定の場合）処遇改善加算を取得する場合は、算定開始月の前々月の末日までに処遇改善計画書を提出すること</t>
    <rPh sb="1" eb="3">
      <t>シンキ</t>
    </rPh>
    <rPh sb="3" eb="5">
      <t>シテイ</t>
    </rPh>
    <rPh sb="6" eb="8">
      <t>バアイ</t>
    </rPh>
    <rPh sb="9" eb="11">
      <t>ショグウ</t>
    </rPh>
    <rPh sb="11" eb="13">
      <t>カイゼン</t>
    </rPh>
    <rPh sb="13" eb="15">
      <t>カサン</t>
    </rPh>
    <rPh sb="16" eb="18">
      <t>シュトク</t>
    </rPh>
    <rPh sb="20" eb="22">
      <t>バアイ</t>
    </rPh>
    <rPh sb="24" eb="26">
      <t>サンテイ</t>
    </rPh>
    <rPh sb="26" eb="28">
      <t>カイシ</t>
    </rPh>
    <rPh sb="28" eb="29">
      <t>ツキ</t>
    </rPh>
    <rPh sb="30" eb="33">
      <t>ゼンゼンゲツ</t>
    </rPh>
    <rPh sb="34" eb="36">
      <t>マツジツ</t>
    </rPh>
    <rPh sb="39" eb="41">
      <t>ショグウ</t>
    </rPh>
    <rPh sb="41" eb="43">
      <t>カイゼン</t>
    </rPh>
    <rPh sb="43" eb="46">
      <t>ケイカクショ</t>
    </rPh>
    <rPh sb="47" eb="49">
      <t>テイシュツ</t>
    </rPh>
    <phoneticPr fontId="58"/>
  </si>
  <si>
    <t>職業指導員</t>
    <rPh sb="0" eb="4">
      <t>ショクギョウシドウ</t>
    </rPh>
    <rPh sb="4" eb="5">
      <t>イン</t>
    </rPh>
    <phoneticPr fontId="84"/>
  </si>
  <si>
    <t>！申請するサービス類型を選択してください</t>
    <rPh sb="1" eb="3">
      <t>シンセイ</t>
    </rPh>
    <rPh sb="9" eb="11">
      <t>ルイケイ</t>
    </rPh>
    <rPh sb="12" eb="14">
      <t>センタク</t>
    </rPh>
    <phoneticPr fontId="84"/>
  </si>
  <si>
    <t>職種①</t>
    <rPh sb="0" eb="2">
      <t>ショクシュ</t>
    </rPh>
    <phoneticPr fontId="84"/>
  </si>
  <si>
    <t>職種②</t>
    <rPh sb="0" eb="2">
      <t>ショクシュ</t>
    </rPh>
    <phoneticPr fontId="84"/>
  </si>
  <si>
    <t>職種③</t>
    <rPh sb="0" eb="2">
      <t>ショクシュ</t>
    </rPh>
    <phoneticPr fontId="84"/>
  </si>
  <si>
    <t>職種④</t>
    <rPh sb="0" eb="2">
      <t>ショクシュ</t>
    </rPh>
    <phoneticPr fontId="84"/>
  </si>
  <si>
    <t>職種⑤</t>
    <rPh sb="0" eb="2">
      <t>ショクシュ</t>
    </rPh>
    <phoneticPr fontId="84"/>
  </si>
  <si>
    <t>職種⑥</t>
    <rPh sb="0" eb="2">
      <t>ショクシュ</t>
    </rPh>
    <phoneticPr fontId="84"/>
  </si>
  <si>
    <t>職種⑦</t>
    <rPh sb="0" eb="2">
      <t>ショクシュ</t>
    </rPh>
    <phoneticPr fontId="84"/>
  </si>
  <si>
    <t>職種⑧</t>
    <rPh sb="0" eb="2">
      <t>ショクシュ</t>
    </rPh>
    <phoneticPr fontId="84"/>
  </si>
  <si>
    <t>職種⑨</t>
    <phoneticPr fontId="84"/>
  </si>
  <si>
    <t>職種⑩</t>
    <phoneticPr fontId="84"/>
  </si>
  <si>
    <t>居宅介護</t>
    <phoneticPr fontId="4"/>
  </si>
  <si>
    <t>サービス提供責任者</t>
    <rPh sb="4" eb="6">
      <t>テイキョウ</t>
    </rPh>
    <rPh sb="6" eb="9">
      <t>セキニンシャ</t>
    </rPh>
    <phoneticPr fontId="84"/>
  </si>
  <si>
    <t>従業者</t>
    <rPh sb="0" eb="3">
      <t>ジュウギョウシャ</t>
    </rPh>
    <phoneticPr fontId="84"/>
  </si>
  <si>
    <t>重度訪問介護</t>
    <rPh sb="0" eb="2">
      <t>ジュウド</t>
    </rPh>
    <rPh sb="2" eb="4">
      <t>ホウモン</t>
    </rPh>
    <rPh sb="4" eb="6">
      <t>カイゴ</t>
    </rPh>
    <phoneticPr fontId="84"/>
  </si>
  <si>
    <t>同行援護</t>
    <rPh sb="0" eb="2">
      <t>ドウコウ</t>
    </rPh>
    <rPh sb="2" eb="4">
      <t>エンゴ</t>
    </rPh>
    <phoneticPr fontId="84"/>
  </si>
  <si>
    <t>行動援護</t>
    <rPh sb="0" eb="4">
      <t>コウドウエンゴ</t>
    </rPh>
    <phoneticPr fontId="84"/>
  </si>
  <si>
    <t>療養介護</t>
    <rPh sb="0" eb="2">
      <t>リョウヨウ</t>
    </rPh>
    <rPh sb="2" eb="4">
      <t>カイゴ</t>
    </rPh>
    <phoneticPr fontId="4"/>
  </si>
  <si>
    <t>医師</t>
    <rPh sb="0" eb="2">
      <t>イシ</t>
    </rPh>
    <phoneticPr fontId="84"/>
  </si>
  <si>
    <t>看護職員</t>
    <rPh sb="0" eb="4">
      <t>カンゴショクイン</t>
    </rPh>
    <phoneticPr fontId="84"/>
  </si>
  <si>
    <t>生活支援員</t>
    <rPh sb="0" eb="5">
      <t>セイカツシエンイン</t>
    </rPh>
    <phoneticPr fontId="84"/>
  </si>
  <si>
    <t>理学療法士</t>
    <rPh sb="0" eb="5">
      <t>リガクリョウホウシ</t>
    </rPh>
    <phoneticPr fontId="84"/>
  </si>
  <si>
    <t>作業療法士</t>
    <rPh sb="0" eb="5">
      <t>サギョウリョウホウシ</t>
    </rPh>
    <phoneticPr fontId="84"/>
  </si>
  <si>
    <t>言語聴覚士</t>
    <rPh sb="0" eb="2">
      <t>ゲンゴ</t>
    </rPh>
    <rPh sb="2" eb="5">
      <t>チョウカクシ</t>
    </rPh>
    <phoneticPr fontId="84"/>
  </si>
  <si>
    <t>その他職員</t>
    <rPh sb="2" eb="3">
      <t>タ</t>
    </rPh>
    <rPh sb="3" eb="5">
      <t>ショクイン</t>
    </rPh>
    <phoneticPr fontId="84"/>
  </si>
  <si>
    <t>短期入所・併設型</t>
    <rPh sb="0" eb="2">
      <t>タンキ</t>
    </rPh>
    <rPh sb="2" eb="4">
      <t>ニュウショ</t>
    </rPh>
    <rPh sb="5" eb="8">
      <t>ヘイセツガタ</t>
    </rPh>
    <phoneticPr fontId="4"/>
  </si>
  <si>
    <t>短期入所・空床利用型</t>
    <rPh sb="0" eb="2">
      <t>タンキ</t>
    </rPh>
    <rPh sb="2" eb="4">
      <t>ニュウショ</t>
    </rPh>
    <rPh sb="5" eb="7">
      <t>クウショウ</t>
    </rPh>
    <rPh sb="7" eb="10">
      <t>リヨウガタ</t>
    </rPh>
    <phoneticPr fontId="4"/>
  </si>
  <si>
    <t>短期入所・単独型</t>
    <rPh sb="0" eb="2">
      <t>タンキ</t>
    </rPh>
    <rPh sb="2" eb="4">
      <t>ニュウショ</t>
    </rPh>
    <rPh sb="5" eb="8">
      <t>タンドクガタ</t>
    </rPh>
    <phoneticPr fontId="4"/>
  </si>
  <si>
    <t>重度障害者等包括支援</t>
    <rPh sb="0" eb="2">
      <t>ジュウド</t>
    </rPh>
    <rPh sb="2" eb="5">
      <t>ショウガイシャ</t>
    </rPh>
    <rPh sb="5" eb="6">
      <t>ナド</t>
    </rPh>
    <rPh sb="6" eb="8">
      <t>ホウカツ</t>
    </rPh>
    <rPh sb="8" eb="10">
      <t>シエン</t>
    </rPh>
    <phoneticPr fontId="4"/>
  </si>
  <si>
    <t>共同生活援助・介護サービス包括型</t>
    <rPh sb="0" eb="2">
      <t>キョウドウ</t>
    </rPh>
    <rPh sb="2" eb="4">
      <t>セイカツ</t>
    </rPh>
    <rPh sb="4" eb="6">
      <t>エンジョ</t>
    </rPh>
    <phoneticPr fontId="4"/>
  </si>
  <si>
    <t>世話人</t>
    <rPh sb="0" eb="3">
      <t>セワニン</t>
    </rPh>
    <phoneticPr fontId="84"/>
  </si>
  <si>
    <t>共同生活援助・外部サービス利用型</t>
    <rPh sb="0" eb="2">
      <t>キョウドウ</t>
    </rPh>
    <rPh sb="2" eb="4">
      <t>セイカツ</t>
    </rPh>
    <rPh sb="4" eb="6">
      <t>エンジョ</t>
    </rPh>
    <phoneticPr fontId="4"/>
  </si>
  <si>
    <t>共同生活援助・日中サービス支援型</t>
    <rPh sb="0" eb="2">
      <t>キョウドウ</t>
    </rPh>
    <rPh sb="2" eb="4">
      <t>セイカツ</t>
    </rPh>
    <rPh sb="4" eb="6">
      <t>エンジョ</t>
    </rPh>
    <phoneticPr fontId="4"/>
  </si>
  <si>
    <t>夜間支援従事者</t>
    <rPh sb="0" eb="7">
      <t>ヤカンシエンジュウジシャ</t>
    </rPh>
    <phoneticPr fontId="84"/>
  </si>
  <si>
    <t>障害者支援施設</t>
    <rPh sb="0" eb="3">
      <t>ショウガイシャ</t>
    </rPh>
    <rPh sb="3" eb="5">
      <t>シエン</t>
    </rPh>
    <rPh sb="5" eb="7">
      <t>シセツ</t>
    </rPh>
    <phoneticPr fontId="4"/>
  </si>
  <si>
    <t>就労支援員</t>
    <rPh sb="0" eb="2">
      <t>シュウロウ</t>
    </rPh>
    <rPh sb="2" eb="5">
      <t>シエンイン</t>
    </rPh>
    <phoneticPr fontId="84"/>
  </si>
  <si>
    <t>職業指導員</t>
    <rPh sb="0" eb="2">
      <t>ショクギョウ</t>
    </rPh>
    <rPh sb="2" eb="4">
      <t>シドウ</t>
    </rPh>
    <rPh sb="4" eb="5">
      <t>イン</t>
    </rPh>
    <phoneticPr fontId="84"/>
  </si>
  <si>
    <t>機能訓練</t>
    <rPh sb="0" eb="2">
      <t>キノウ</t>
    </rPh>
    <rPh sb="2" eb="4">
      <t>クンレン</t>
    </rPh>
    <phoneticPr fontId="4"/>
  </si>
  <si>
    <t>生活訓練</t>
    <rPh sb="0" eb="2">
      <t>セイカツ</t>
    </rPh>
    <rPh sb="2" eb="4">
      <t>クンレン</t>
    </rPh>
    <phoneticPr fontId="4"/>
  </si>
  <si>
    <t>地域移行支援員</t>
    <rPh sb="0" eb="4">
      <t>チイキイコウ</t>
    </rPh>
    <rPh sb="4" eb="7">
      <t>シエンイン</t>
    </rPh>
    <phoneticPr fontId="84"/>
  </si>
  <si>
    <t>就労支援員</t>
    <rPh sb="0" eb="5">
      <t>シュウロウシエンイン</t>
    </rPh>
    <phoneticPr fontId="84"/>
  </si>
  <si>
    <t>一般相談支援事業</t>
    <rPh sb="2" eb="4">
      <t>ソウダン</t>
    </rPh>
    <rPh sb="4" eb="6">
      <t>シエン</t>
    </rPh>
    <rPh sb="6" eb="8">
      <t>ジギョウ</t>
    </rPh>
    <phoneticPr fontId="4"/>
  </si>
  <si>
    <t>就労定着支援員</t>
    <rPh sb="0" eb="2">
      <t>シュウロウ</t>
    </rPh>
    <rPh sb="2" eb="7">
      <t>テイチャクシエンイン</t>
    </rPh>
    <phoneticPr fontId="84"/>
  </si>
  <si>
    <t>自立生活援助</t>
    <rPh sb="0" eb="2">
      <t>ジリツ</t>
    </rPh>
    <rPh sb="2" eb="4">
      <t>セイカツ</t>
    </rPh>
    <rPh sb="4" eb="6">
      <t>エンジョ</t>
    </rPh>
    <phoneticPr fontId="4"/>
  </si>
  <si>
    <t>地域生活支援員</t>
    <rPh sb="0" eb="7">
      <t>チイキセイカツシエンイン</t>
    </rPh>
    <phoneticPr fontId="84"/>
  </si>
  <si>
    <t>特定相談支援・障害児相談支援</t>
    <rPh sb="0" eb="2">
      <t>トクテイ</t>
    </rPh>
    <rPh sb="2" eb="4">
      <t>ソウダン</t>
    </rPh>
    <rPh sb="4" eb="6">
      <t>シエン</t>
    </rPh>
    <rPh sb="7" eb="10">
      <t>ショウガイジ</t>
    </rPh>
    <rPh sb="10" eb="12">
      <t>ソウダン</t>
    </rPh>
    <rPh sb="12" eb="14">
      <t>シエン</t>
    </rPh>
    <phoneticPr fontId="82"/>
  </si>
  <si>
    <t>相談支援専門員</t>
    <rPh sb="0" eb="7">
      <t>ソウダンシエンセンモンイン</t>
    </rPh>
    <phoneticPr fontId="84"/>
  </si>
  <si>
    <t>相談支援員</t>
    <rPh sb="0" eb="2">
      <t>ソウダン</t>
    </rPh>
    <rPh sb="2" eb="5">
      <t>シエンイン</t>
    </rPh>
    <phoneticPr fontId="84"/>
  </si>
  <si>
    <t>児童発達支援・放課後等デイサービス</t>
    <rPh sb="0" eb="2">
      <t>ジドウ</t>
    </rPh>
    <rPh sb="2" eb="4">
      <t>ハッタツ</t>
    </rPh>
    <rPh sb="4" eb="6">
      <t>シエン</t>
    </rPh>
    <rPh sb="7" eb="11">
      <t>ホウカゴトウ</t>
    </rPh>
    <phoneticPr fontId="82"/>
  </si>
  <si>
    <t>児童発達支援管理責任者</t>
    <rPh sb="0" eb="2">
      <t>ジドウ</t>
    </rPh>
    <rPh sb="2" eb="6">
      <t>ハッタツシエン</t>
    </rPh>
    <rPh sb="6" eb="8">
      <t>カンリ</t>
    </rPh>
    <rPh sb="8" eb="11">
      <t>セキニンシャ</t>
    </rPh>
    <phoneticPr fontId="84"/>
  </si>
  <si>
    <t>児童指導員</t>
    <rPh sb="0" eb="2">
      <t>ジドウ</t>
    </rPh>
    <rPh sb="2" eb="5">
      <t>シドウイン</t>
    </rPh>
    <phoneticPr fontId="84"/>
  </si>
  <si>
    <t>保育士</t>
    <rPh sb="0" eb="3">
      <t>ホイクシ</t>
    </rPh>
    <phoneticPr fontId="84"/>
  </si>
  <si>
    <t>機能訓練担当職員</t>
    <rPh sb="0" eb="4">
      <t>キノウクンレン</t>
    </rPh>
    <rPh sb="4" eb="6">
      <t>タントウ</t>
    </rPh>
    <rPh sb="6" eb="8">
      <t>ショクイン</t>
    </rPh>
    <phoneticPr fontId="84"/>
  </si>
  <si>
    <t>児童発達支援・主として重症心身障害児を対象とする場合</t>
    <rPh sb="0" eb="6">
      <t>ジドウハッタツシエン</t>
    </rPh>
    <rPh sb="7" eb="8">
      <t>シュ</t>
    </rPh>
    <rPh sb="11" eb="13">
      <t>ジュウショウ</t>
    </rPh>
    <rPh sb="13" eb="15">
      <t>シンシン</t>
    </rPh>
    <rPh sb="15" eb="18">
      <t>ショウガイジ</t>
    </rPh>
    <rPh sb="19" eb="21">
      <t>タイショウ</t>
    </rPh>
    <rPh sb="24" eb="26">
      <t>バアイ</t>
    </rPh>
    <phoneticPr fontId="84"/>
  </si>
  <si>
    <t>嘱託医</t>
    <rPh sb="0" eb="2">
      <t>ショクタク</t>
    </rPh>
    <phoneticPr fontId="84"/>
  </si>
  <si>
    <t>児童発達支援・児童発達支援センターであるもの</t>
    <rPh sb="0" eb="6">
      <t>ジドウハッタツシエン</t>
    </rPh>
    <rPh sb="7" eb="11">
      <t>ジドウハッタツ</t>
    </rPh>
    <rPh sb="11" eb="13">
      <t>シエン</t>
    </rPh>
    <phoneticPr fontId="84"/>
  </si>
  <si>
    <t>栄養士</t>
    <rPh sb="0" eb="3">
      <t>エイヨウシ</t>
    </rPh>
    <phoneticPr fontId="84"/>
  </si>
  <si>
    <t>調理員</t>
    <rPh sb="0" eb="3">
      <t>チョウリイン</t>
    </rPh>
    <phoneticPr fontId="84"/>
  </si>
  <si>
    <t>保育所等訪問支援</t>
    <rPh sb="0" eb="3">
      <t>ホイクショ</t>
    </rPh>
    <rPh sb="3" eb="4">
      <t>トウ</t>
    </rPh>
    <rPh sb="4" eb="6">
      <t>ホウモン</t>
    </rPh>
    <rPh sb="6" eb="8">
      <t>シエン</t>
    </rPh>
    <phoneticPr fontId="82"/>
  </si>
  <si>
    <t>訪問支援員</t>
    <rPh sb="0" eb="2">
      <t>ホウモン</t>
    </rPh>
    <rPh sb="2" eb="5">
      <t>シエンイン</t>
    </rPh>
    <phoneticPr fontId="84"/>
  </si>
  <si>
    <t>居宅訪問型児童発達支援</t>
    <rPh sb="0" eb="2">
      <t>キョタク</t>
    </rPh>
    <rPh sb="2" eb="4">
      <t>ホウモン</t>
    </rPh>
    <rPh sb="4" eb="5">
      <t>ガタ</t>
    </rPh>
    <rPh sb="5" eb="7">
      <t>ジドウ</t>
    </rPh>
    <rPh sb="7" eb="9">
      <t>ハッタツ</t>
    </rPh>
    <rPh sb="9" eb="11">
      <t>シエン</t>
    </rPh>
    <phoneticPr fontId="82"/>
  </si>
  <si>
    <t>福祉型障害児入所施設</t>
    <rPh sb="0" eb="3">
      <t>フクシガタ</t>
    </rPh>
    <rPh sb="3" eb="6">
      <t>ショウガイジ</t>
    </rPh>
    <rPh sb="6" eb="8">
      <t>ニュウショ</t>
    </rPh>
    <rPh sb="8" eb="10">
      <t>シセツ</t>
    </rPh>
    <phoneticPr fontId="82"/>
  </si>
  <si>
    <t>心理担当職員</t>
    <rPh sb="0" eb="6">
      <t>シンリタントウショクイン</t>
    </rPh>
    <phoneticPr fontId="84"/>
  </si>
  <si>
    <t>医療型障害児入所施設</t>
    <rPh sb="0" eb="2">
      <t>イリョウ</t>
    </rPh>
    <rPh sb="2" eb="3">
      <t>ガタ</t>
    </rPh>
    <rPh sb="3" eb="6">
      <t>ショウガイジ</t>
    </rPh>
    <rPh sb="6" eb="8">
      <t>ニュウショ</t>
    </rPh>
    <rPh sb="8" eb="10">
      <t>シセツ</t>
    </rPh>
    <phoneticPr fontId="82"/>
  </si>
  <si>
    <t>理学療法士又は作業療法士</t>
    <rPh sb="0" eb="5">
      <t>リガクリョウホウシ</t>
    </rPh>
    <rPh sb="5" eb="6">
      <t>マタ</t>
    </rPh>
    <rPh sb="7" eb="12">
      <t>サギョウリョウホウシ</t>
    </rPh>
    <phoneticPr fontId="8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</si>
</sst>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Red]&quot;¥&quot;\-#,##0"/>
    <numFmt numFmtId="176" formatCode="0_ "/>
    <numFmt numFmtId="177" formatCode="0.0_ "/>
    <numFmt numFmtId="178" formatCode="[$-409]d;@"/>
    <numFmt numFmtId="179" formatCode="aaa"/>
    <numFmt numFmtId="180" formatCode="[$-409]d&quot;月&quot;"/>
  </numFmts>
  <fonts count="92">
    <font>
      <sz val="11"/>
      <name val="ＭＳ Ｐゴシック"/>
      <family val="3"/>
      <charset val="128"/>
    </font>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ＭＳ Ｐゴシック"/>
      <family val="3"/>
      <charset val="128"/>
    </font>
    <font>
      <b/>
      <sz val="11"/>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ＭＳ Ｐゴシック"/>
      <family val="3"/>
      <charset val="128"/>
    </font>
    <font>
      <sz val="11"/>
      <name val="ＭＳ ゴシック"/>
      <family val="3"/>
      <charset val="128"/>
    </font>
    <font>
      <sz val="9"/>
      <color indexed="81"/>
      <name val="MS P ゴシック"/>
      <family val="3"/>
      <charset val="128"/>
    </font>
    <font>
      <sz val="9"/>
      <color indexed="8"/>
      <name val="ＭＳ Ｐゴシック"/>
      <family val="3"/>
      <charset val="128"/>
    </font>
    <font>
      <sz val="12"/>
      <name val="ＭＳ Ｐゴシック"/>
      <family val="3"/>
      <charset val="128"/>
    </font>
    <font>
      <sz val="9"/>
      <color theme="1"/>
      <name val="ＭＳ Ｐゴシック"/>
      <family val="3"/>
      <charset val="128"/>
    </font>
    <font>
      <sz val="8"/>
      <color indexed="8"/>
      <name val="ＭＳ Ｐゴシック"/>
      <family val="3"/>
      <charset val="128"/>
    </font>
    <font>
      <sz val="10.5"/>
      <name val="ＭＳ Ｐゴシック"/>
      <family val="3"/>
      <charset val="128"/>
    </font>
    <font>
      <sz val="9"/>
      <color indexed="13"/>
      <name val="ＭＳ Ｐゴシック"/>
      <family val="3"/>
      <charset val="128"/>
    </font>
    <font>
      <sz val="7"/>
      <name val="ＭＳ Ｐゴシック"/>
      <family val="3"/>
      <charset val="128"/>
    </font>
    <font>
      <sz val="10"/>
      <color theme="1"/>
      <name val="ＭＳ Ｐゴシック"/>
      <family val="3"/>
      <charset val="128"/>
    </font>
    <font>
      <sz val="8"/>
      <color theme="1"/>
      <name val="ＭＳ Ｐゴシック"/>
      <family val="3"/>
      <charset val="128"/>
    </font>
    <font>
      <sz val="11"/>
      <color theme="1"/>
      <name val="ＭＳ ゴシック"/>
      <family val="3"/>
      <charset val="128"/>
    </font>
    <font>
      <sz val="12"/>
      <color theme="1"/>
      <name val="ＭＳ ゴシック"/>
      <family val="3"/>
      <charset val="128"/>
    </font>
    <font>
      <sz val="10"/>
      <color theme="1"/>
      <name val="ＭＳ ゴシック"/>
      <family val="3"/>
      <charset val="128"/>
    </font>
    <font>
      <sz val="9"/>
      <color theme="1"/>
      <name val="ＭＳ ゴシック"/>
      <family val="3"/>
      <charset val="128"/>
    </font>
    <font>
      <sz val="9"/>
      <color indexed="8"/>
      <name val="ＭＳ ゴシック"/>
      <family val="3"/>
      <charset val="128"/>
    </font>
    <font>
      <sz val="14"/>
      <name val="ＭＳ ゴシック"/>
      <family val="3"/>
      <charset val="128"/>
    </font>
    <font>
      <sz val="12"/>
      <name val="ＭＳ ゴシック"/>
      <family val="3"/>
      <charset val="128"/>
    </font>
    <font>
      <sz val="10"/>
      <name val="ＭＳ ゴシック"/>
      <family val="3"/>
      <charset val="128"/>
    </font>
    <font>
      <sz val="12"/>
      <name val="HGｺﾞｼｯｸM"/>
      <family val="3"/>
      <charset val="128"/>
    </font>
    <font>
      <sz val="11"/>
      <name val="HGｺﾞｼｯｸM"/>
      <family val="3"/>
      <charset val="128"/>
    </font>
    <font>
      <sz val="14"/>
      <name val="HGｺﾞｼｯｸM"/>
      <family val="3"/>
      <charset val="128"/>
    </font>
    <font>
      <sz val="10"/>
      <name val="HGｺﾞｼｯｸM"/>
      <family val="3"/>
      <charset val="128"/>
    </font>
    <font>
      <sz val="9"/>
      <name val="HGｺﾞｼｯｸM"/>
      <family val="3"/>
      <charset val="128"/>
    </font>
    <font>
      <b/>
      <sz val="14"/>
      <name val="HGｺﾞｼｯｸM"/>
      <family val="3"/>
      <charset val="128"/>
    </font>
    <font>
      <sz val="8"/>
      <name val="HGｺﾞｼｯｸM"/>
      <family val="3"/>
      <charset val="128"/>
    </font>
    <font>
      <sz val="18"/>
      <name val="ＭＳ ゴシック"/>
      <family val="3"/>
      <charset val="128"/>
    </font>
    <font>
      <sz val="24"/>
      <name val="ＭＳ ゴシック"/>
      <family val="3"/>
      <charset val="128"/>
    </font>
    <font>
      <b/>
      <sz val="24"/>
      <name val="ＭＳ ゴシック"/>
      <family val="3"/>
      <charset val="128"/>
    </font>
    <font>
      <b/>
      <sz val="22"/>
      <name val="ＭＳ ゴシック"/>
      <family val="3"/>
      <charset val="128"/>
    </font>
    <font>
      <u/>
      <sz val="18"/>
      <name val="ＭＳ ゴシック"/>
      <family val="3"/>
      <charset val="128"/>
    </font>
    <font>
      <sz val="12"/>
      <name val="HG明朝B"/>
      <family val="1"/>
      <charset val="128"/>
    </font>
    <font>
      <sz val="24"/>
      <name val="HG明朝B"/>
      <family val="1"/>
      <charset val="128"/>
    </font>
    <font>
      <sz val="10"/>
      <name val="HG明朝B"/>
      <family val="1"/>
      <charset val="128"/>
    </font>
    <font>
      <b/>
      <sz val="12"/>
      <name val="HGｺﾞｼｯｸM"/>
      <family val="3"/>
      <charset val="128"/>
    </font>
    <font>
      <b/>
      <sz val="11"/>
      <name val="HGｺﾞｼｯｸM"/>
      <family val="3"/>
      <charset val="128"/>
    </font>
    <font>
      <b/>
      <sz val="12"/>
      <name val="ＭＳ ゴシック"/>
      <family val="3"/>
      <charset val="128"/>
    </font>
    <font>
      <b/>
      <sz val="14"/>
      <name val="ＭＳ Ｐゴシック"/>
      <family val="3"/>
      <charset val="128"/>
    </font>
    <font>
      <sz val="10"/>
      <color indexed="8"/>
      <name val="ＭＳ Ｐゴシック"/>
      <family val="3"/>
      <charset val="128"/>
    </font>
    <font>
      <sz val="9.5"/>
      <name val="ＭＳ Ｐゴシック"/>
      <family val="3"/>
      <charset val="128"/>
    </font>
    <font>
      <sz val="9.5"/>
      <color indexed="8"/>
      <name val="ＭＳ Ｐゴシック"/>
      <family val="3"/>
      <charset val="128"/>
    </font>
    <font>
      <u/>
      <sz val="11"/>
      <color indexed="36"/>
      <name val="ＭＳ Ｐゴシック"/>
      <family val="3"/>
      <charset val="128"/>
    </font>
    <font>
      <sz val="6"/>
      <name val="ＭＳ ゴシック"/>
      <family val="3"/>
      <charset val="128"/>
    </font>
    <font>
      <sz val="10.5"/>
      <color theme="1"/>
      <name val="UD デジタル 教科書体 NK-R"/>
      <family val="1"/>
      <charset val="128"/>
    </font>
    <font>
      <sz val="6"/>
      <name val="游ゴシック"/>
      <family val="2"/>
      <charset val="128"/>
      <scheme val="minor"/>
    </font>
    <font>
      <sz val="10.5"/>
      <color theme="1"/>
      <name val="UD デジタル 教科書体 N-R"/>
      <family val="1"/>
      <charset val="128"/>
    </font>
    <font>
      <sz val="6"/>
      <color theme="1"/>
      <name val="UD デジタル 教科書体 NK-R"/>
      <family val="1"/>
      <charset val="128"/>
    </font>
    <font>
      <sz val="10.5"/>
      <name val="UD デジタル 教科書体 NK-R"/>
      <family val="1"/>
      <charset val="128"/>
    </font>
    <font>
      <sz val="6"/>
      <name val="游ゴシック"/>
      <family val="3"/>
      <charset val="128"/>
      <scheme val="minor"/>
    </font>
    <font>
      <u val="double"/>
      <sz val="10.5"/>
      <color theme="1"/>
      <name val="UD デジタル 教科書体 NK-R"/>
      <family val="1"/>
      <charset val="128"/>
    </font>
    <font>
      <sz val="10.5"/>
      <name val="UD デジタル 教科書体 N-R"/>
      <family val="1"/>
      <charset val="128"/>
    </font>
    <font>
      <sz val="11"/>
      <color theme="1"/>
      <name val="游ゴシック"/>
      <family val="2"/>
      <scheme val="minor"/>
    </font>
    <font>
      <sz val="8.5"/>
      <color theme="1"/>
      <name val="UD デジタル 教科書体 N-R"/>
      <family val="1"/>
      <charset val="128"/>
    </font>
    <font>
      <sz val="10"/>
      <color theme="1"/>
      <name val="UD デジタル 教科書体 N-R"/>
      <family val="1"/>
      <charset val="128"/>
    </font>
    <font>
      <sz val="10.5"/>
      <color theme="8"/>
      <name val="UD デジタル 教科書体 NK-R"/>
      <family val="1"/>
      <charset val="128"/>
    </font>
    <font>
      <sz val="10.5"/>
      <color rgb="FF000000"/>
      <name val="UD デジタル 教科書体 NK-R"/>
      <family val="1"/>
      <charset val="128"/>
    </font>
    <font>
      <sz val="10.5"/>
      <color rgb="FFFF0000"/>
      <name val="UD デジタル 教科書体 NK-R"/>
      <family val="1"/>
      <charset val="128"/>
    </font>
    <font>
      <sz val="11"/>
      <color rgb="FFFF0000"/>
      <name val="UD デジタル 教科書体 NK-R"/>
      <family val="1"/>
      <charset val="128"/>
    </font>
    <font>
      <sz val="10.5"/>
      <color rgb="FFFF0000"/>
      <name val="UD デジタル 教科書体 N-R"/>
      <family val="1"/>
      <charset val="128"/>
    </font>
    <font>
      <b/>
      <sz val="10.5"/>
      <name val="UD デジタル 教科書体 NK-R"/>
      <family val="1"/>
      <charset val="128"/>
    </font>
    <font>
      <b/>
      <sz val="10.5"/>
      <color rgb="FF000000"/>
      <name val="UD デジタル 教科書体 NK-R"/>
      <family val="1"/>
      <charset val="128"/>
    </font>
    <font>
      <sz val="11"/>
      <name val="UD デジタル 教科書体 NK-R"/>
      <family val="1"/>
      <charset val="128"/>
    </font>
    <font>
      <sz val="10"/>
      <name val="UD デジタル 教科書体 NK-R"/>
      <family val="1"/>
      <charset val="128"/>
    </font>
    <font>
      <sz val="11"/>
      <name val="Meiryo UI"/>
      <family val="3"/>
      <charset val="128"/>
    </font>
    <font>
      <sz val="10"/>
      <name val="UD デジタル 教科書体 N-R"/>
      <family val="1"/>
      <charset val="128"/>
    </font>
    <font>
      <sz val="6"/>
      <name val="UD デジタル 教科書体 NK-R"/>
      <family val="1"/>
      <charset val="128"/>
    </font>
    <font>
      <u val="double"/>
      <sz val="10.5"/>
      <name val="UD デジタル 教科書体 NK-R"/>
      <family val="1"/>
      <charset val="128"/>
    </font>
    <font>
      <sz val="8.5"/>
      <name val="UD デジタル 教科書体 N-R"/>
      <family val="1"/>
      <charset val="128"/>
    </font>
    <font>
      <u/>
      <sz val="10.5"/>
      <name val="UD デジタル 教科書体 NK-R"/>
      <family val="1"/>
      <charset val="128"/>
    </font>
    <font>
      <b/>
      <sz val="11"/>
      <name val="ＭＳ ゴシック"/>
      <family val="3"/>
      <charset val="128"/>
    </font>
    <font>
      <sz val="11"/>
      <color theme="1"/>
      <name val="游ゴシック"/>
      <family val="3"/>
      <charset val="128"/>
      <scheme val="minor"/>
    </font>
    <font>
      <sz val="10"/>
      <color theme="1"/>
      <name val="游ゴシック"/>
      <family val="3"/>
      <charset val="128"/>
      <scheme val="minor"/>
    </font>
    <font>
      <sz val="10"/>
      <color indexed="8"/>
      <name val="ＭＳ ゴシック"/>
      <family val="3"/>
      <charset val="128"/>
    </font>
    <font>
      <sz val="9"/>
      <name val="ＭＳ ゴシック"/>
      <family val="3"/>
      <charset val="128"/>
    </font>
    <font>
      <sz val="6"/>
      <name val="游ゴシック"/>
      <family val="3"/>
      <charset val="128"/>
    </font>
    <font>
      <sz val="8"/>
      <name val="ＭＳ ゴシック"/>
      <family val="3"/>
      <charset val="128"/>
    </font>
    <font>
      <sz val="10"/>
      <color theme="0"/>
      <name val="ＭＳ ゴシック"/>
      <family val="3"/>
      <charset val="128"/>
    </font>
    <font>
      <sz val="9"/>
      <color theme="0"/>
      <name val="ＭＳ ゴシック"/>
      <family val="3"/>
      <charset val="128"/>
    </font>
    <font>
      <u/>
      <sz val="9"/>
      <name val="ＭＳ ゴシック"/>
      <family val="3"/>
      <charset val="128"/>
    </font>
    <font>
      <b/>
      <u/>
      <sz val="9"/>
      <name val="ＭＳ ゴシック"/>
      <family val="3"/>
      <charset val="128"/>
    </font>
    <font>
      <b/>
      <sz val="9"/>
      <name val="ＭＳ ゴシック"/>
      <family val="3"/>
      <charset val="128"/>
    </font>
    <font>
      <sz val="11"/>
      <name val="游ゴシック"/>
      <family val="3"/>
      <charset val="128"/>
      <scheme val="minor"/>
    </font>
  </fonts>
  <fills count="8">
    <fill>
      <patternFill patternType="none"/>
    </fill>
    <fill>
      <patternFill patternType="gray125"/>
    </fill>
    <fill>
      <patternFill patternType="solid">
        <fgColor indexed="22"/>
        <bgColor indexed="64"/>
      </patternFill>
    </fill>
    <fill>
      <patternFill patternType="solid">
        <fgColor theme="7" tint="0.79998168889431442"/>
        <bgColor indexed="64"/>
      </patternFill>
    </fill>
    <fill>
      <patternFill patternType="solid">
        <fgColor rgb="FFFF0000"/>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4" tint="0.79998168889431442"/>
        <bgColor indexed="64"/>
      </patternFill>
    </fill>
  </fills>
  <borders count="190">
    <border>
      <left/>
      <right/>
      <top/>
      <bottom/>
      <diagonal/>
    </border>
    <border>
      <left/>
      <right/>
      <top/>
      <bottom style="thin">
        <color indexed="64"/>
      </bottom>
      <diagonal/>
    </border>
    <border>
      <left style="thin">
        <color indexed="64"/>
      </left>
      <right/>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medium">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dotted">
        <color indexed="64"/>
      </right>
      <top style="thin">
        <color indexed="64"/>
      </top>
      <bottom/>
      <diagonal/>
    </border>
    <border>
      <left style="thin">
        <color indexed="64"/>
      </left>
      <right style="dotted">
        <color indexed="64"/>
      </right>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dotted">
        <color indexed="64"/>
      </bottom>
      <diagonal/>
    </border>
    <border>
      <left style="thin">
        <color indexed="64"/>
      </left>
      <right style="medium">
        <color indexed="64"/>
      </right>
      <top style="thin">
        <color indexed="64"/>
      </top>
      <bottom style="dotted">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dotted">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dotted">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dotted">
        <color indexed="64"/>
      </left>
      <right style="dotted">
        <color indexed="64"/>
      </right>
      <top style="thin">
        <color indexed="64"/>
      </top>
      <bottom/>
      <diagonal/>
    </border>
    <border>
      <left style="dotted">
        <color indexed="64"/>
      </left>
      <right style="thin">
        <color indexed="64"/>
      </right>
      <top style="thin">
        <color indexed="64"/>
      </top>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thin">
        <color indexed="64"/>
      </right>
      <top/>
      <bottom/>
      <diagonal/>
    </border>
    <border>
      <left style="dotted">
        <color indexed="64"/>
      </left>
      <right style="dotted">
        <color indexed="64"/>
      </right>
      <top style="thin">
        <color indexed="64"/>
      </top>
      <bottom style="medium">
        <color indexed="64"/>
      </bottom>
      <diagonal/>
    </border>
    <border>
      <left style="dotted">
        <color indexed="64"/>
      </left>
      <right style="thin">
        <color indexed="64"/>
      </right>
      <top style="thin">
        <color indexed="64"/>
      </top>
      <bottom style="medium">
        <color indexed="64"/>
      </bottom>
      <diagonal/>
    </border>
    <border>
      <left/>
      <right style="thin">
        <color indexed="64"/>
      </right>
      <top/>
      <bottom/>
      <diagonal/>
    </border>
    <border>
      <left/>
      <right/>
      <top style="medium">
        <color indexed="64"/>
      </top>
      <bottom/>
      <diagonal/>
    </border>
    <border>
      <left/>
      <right style="thin">
        <color indexed="64"/>
      </right>
      <top style="medium">
        <color indexed="64"/>
      </top>
      <bottom/>
      <diagonal/>
    </border>
    <border>
      <left/>
      <right style="thin">
        <color indexed="64"/>
      </right>
      <top style="dotted">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right/>
      <top/>
      <bottom style="thick">
        <color indexed="64"/>
      </bottom>
      <diagonal/>
    </border>
    <border>
      <left/>
      <right style="thick">
        <color indexed="64"/>
      </right>
      <top/>
      <bottom style="thick">
        <color indexed="64"/>
      </bottom>
      <diagonal/>
    </border>
    <border>
      <left style="thick">
        <color indexed="64"/>
      </left>
      <right/>
      <top style="thick">
        <color indexed="64"/>
      </top>
      <bottom/>
      <diagonal/>
    </border>
    <border>
      <left/>
      <right style="thin">
        <color indexed="64"/>
      </right>
      <top style="thick">
        <color indexed="64"/>
      </top>
      <bottom/>
      <diagonal/>
    </border>
    <border>
      <left style="thin">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right style="thick">
        <color indexed="64"/>
      </right>
      <top style="dotted">
        <color indexed="64"/>
      </top>
      <bottom/>
      <diagonal/>
    </border>
    <border>
      <left/>
      <right style="thick">
        <color indexed="64"/>
      </right>
      <top/>
      <bottom style="thin">
        <color indexed="64"/>
      </bottom>
      <diagonal/>
    </border>
    <border>
      <left/>
      <right style="thick">
        <color indexed="64"/>
      </right>
      <top style="thin">
        <color indexed="64"/>
      </top>
      <bottom/>
      <diagonal/>
    </border>
    <border>
      <left/>
      <right style="thick">
        <color indexed="64"/>
      </right>
      <top/>
      <bottom/>
      <diagonal/>
    </border>
    <border>
      <left/>
      <right style="thick">
        <color indexed="64"/>
      </right>
      <top style="dotted">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ck">
        <color indexed="64"/>
      </right>
      <top style="thin">
        <color indexed="64"/>
      </top>
      <bottom style="thin">
        <color indexed="64"/>
      </bottom>
      <diagonal/>
    </border>
    <border>
      <left/>
      <right style="thin">
        <color indexed="64"/>
      </right>
      <top style="thin">
        <color indexed="64"/>
      </top>
      <bottom style="dotted">
        <color indexed="64"/>
      </bottom>
      <diagonal/>
    </border>
    <border>
      <left style="thick">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ck">
        <color indexed="64"/>
      </right>
      <top/>
      <bottom style="medium">
        <color indexed="64"/>
      </bottom>
      <diagonal/>
    </border>
    <border>
      <left style="thick">
        <color indexed="64"/>
      </left>
      <right/>
      <top style="medium">
        <color indexed="64"/>
      </top>
      <bottom/>
      <diagonal/>
    </border>
    <border>
      <left style="thin">
        <color indexed="64"/>
      </left>
      <right/>
      <top style="medium">
        <color indexed="64"/>
      </top>
      <bottom/>
      <diagonal/>
    </border>
    <border>
      <left/>
      <right style="thick">
        <color indexed="64"/>
      </right>
      <top style="medium">
        <color indexed="64"/>
      </top>
      <bottom/>
      <diagonal/>
    </border>
    <border>
      <left/>
      <right style="dashed">
        <color indexed="64"/>
      </right>
      <top style="thin">
        <color indexed="64"/>
      </top>
      <bottom/>
      <diagonal/>
    </border>
    <border>
      <left style="dashed">
        <color indexed="64"/>
      </left>
      <right/>
      <top style="thin">
        <color indexed="64"/>
      </top>
      <bottom/>
      <diagonal/>
    </border>
    <border>
      <left style="thin">
        <color indexed="64"/>
      </left>
      <right style="dashed">
        <color indexed="64"/>
      </right>
      <top style="thin">
        <color indexed="64"/>
      </top>
      <bottom/>
      <diagonal/>
    </border>
    <border>
      <left/>
      <right style="dashed">
        <color indexed="64"/>
      </right>
      <top/>
      <bottom style="thin">
        <color indexed="64"/>
      </bottom>
      <diagonal/>
    </border>
    <border>
      <left style="dashed">
        <color indexed="64"/>
      </left>
      <right/>
      <top/>
      <bottom style="thin">
        <color indexed="64"/>
      </bottom>
      <diagonal/>
    </border>
    <border>
      <left style="thin">
        <color indexed="64"/>
      </left>
      <right style="dashed">
        <color indexed="64"/>
      </right>
      <top/>
      <bottom style="thin">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dashed">
        <color indexed="64"/>
      </left>
      <right/>
      <top style="thin">
        <color indexed="64"/>
      </top>
      <bottom style="medium">
        <color indexed="64"/>
      </bottom>
      <diagonal/>
    </border>
    <border>
      <left style="thin">
        <color indexed="64"/>
      </left>
      <right style="dashed">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ck">
        <color indexed="64"/>
      </left>
      <right/>
      <top/>
      <bottom style="thick">
        <color indexed="64"/>
      </bottom>
      <diagonal/>
    </border>
    <border>
      <left/>
      <right style="thin">
        <color indexed="64"/>
      </right>
      <top/>
      <bottom style="thick">
        <color indexed="64"/>
      </bottom>
      <diagonal/>
    </border>
    <border>
      <left style="thin">
        <color indexed="64"/>
      </left>
      <right/>
      <top style="thin">
        <color indexed="64"/>
      </top>
      <bottom style="thick">
        <color indexed="64"/>
      </bottom>
      <diagonal/>
    </border>
    <border>
      <left/>
      <right/>
      <top style="thin">
        <color indexed="64"/>
      </top>
      <bottom style="thick">
        <color indexed="64"/>
      </bottom>
      <diagonal/>
    </border>
    <border>
      <left/>
      <right style="thin">
        <color indexed="64"/>
      </right>
      <top style="thin">
        <color indexed="64"/>
      </top>
      <bottom style="thick">
        <color indexed="64"/>
      </bottom>
      <diagonal/>
    </border>
    <border>
      <left style="thin">
        <color indexed="64"/>
      </left>
      <right/>
      <top/>
      <bottom style="thick">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medium">
        <color indexed="64"/>
      </right>
      <top style="dashed">
        <color indexed="64"/>
      </top>
      <bottom style="thin">
        <color indexed="64"/>
      </bottom>
      <diagonal/>
    </border>
    <border>
      <left style="thin">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left style="thin">
        <color indexed="64"/>
      </left>
      <right style="medium">
        <color indexed="64"/>
      </right>
      <top style="thin">
        <color indexed="64"/>
      </top>
      <bottom/>
      <diagonal/>
    </border>
    <border>
      <left/>
      <right style="medium">
        <color indexed="64"/>
      </right>
      <top/>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thin">
        <color indexed="64"/>
      </left>
      <right/>
      <top style="thin">
        <color indexed="64"/>
      </top>
      <bottom style="dashed">
        <color indexed="64"/>
      </bottom>
      <diagonal/>
    </border>
    <border>
      <left/>
      <right style="thin">
        <color indexed="64"/>
      </right>
      <top style="thin">
        <color indexed="64"/>
      </top>
      <bottom style="dashed">
        <color indexed="64"/>
      </bottom>
      <diagonal/>
    </border>
    <border>
      <left style="medium">
        <color indexed="64"/>
      </left>
      <right/>
      <top/>
      <bottom style="thin">
        <color indexed="64"/>
      </bottom>
      <diagonal/>
    </border>
    <border>
      <left style="medium">
        <color indexed="64"/>
      </left>
      <right/>
      <top/>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thin">
        <color indexed="64"/>
      </left>
      <right style="thin">
        <color indexed="64"/>
      </right>
      <top/>
      <bottom style="dashed">
        <color indexed="64"/>
      </bottom>
      <diagonal/>
    </border>
    <border>
      <left style="thin">
        <color indexed="64"/>
      </left>
      <right style="medium">
        <color indexed="64"/>
      </right>
      <top/>
      <bottom style="dashed">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dotted">
        <color indexed="64"/>
      </top>
      <bottom/>
      <diagonal/>
    </border>
    <border>
      <left style="medium">
        <color indexed="64"/>
      </left>
      <right style="medium">
        <color indexed="64"/>
      </right>
      <top/>
      <bottom style="thin">
        <color indexed="64"/>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right style="thin">
        <color indexed="64"/>
      </right>
      <top/>
      <bottom style="dotted">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right style="dotted">
        <color indexed="64"/>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style="medium">
        <color indexed="64"/>
      </left>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thin">
        <color indexed="64"/>
      </right>
      <top style="medium">
        <color indexed="64"/>
      </top>
      <bottom style="dotted">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dotted">
        <color indexed="64"/>
      </right>
      <top style="thin">
        <color indexed="64"/>
      </top>
      <bottom style="dotted">
        <color indexed="64"/>
      </bottom>
      <diagonal/>
    </border>
    <border>
      <left style="medium">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medium">
        <color indexed="64"/>
      </left>
      <right style="dotted">
        <color indexed="64"/>
      </right>
      <top/>
      <bottom style="dotted">
        <color indexed="64"/>
      </bottom>
      <diagonal/>
    </border>
    <border>
      <left style="dotted">
        <color indexed="64"/>
      </left>
      <right/>
      <top style="dotted">
        <color indexed="64"/>
      </top>
      <bottom style="dotted">
        <color indexed="64"/>
      </bottom>
      <diagonal/>
    </border>
    <border>
      <left style="medium">
        <color indexed="64"/>
      </left>
      <right style="dotted">
        <color indexed="64"/>
      </right>
      <top/>
      <bottom/>
      <diagonal/>
    </border>
    <border>
      <left style="dotted">
        <color indexed="64"/>
      </left>
      <right/>
      <top/>
      <bottom style="dotted">
        <color indexed="64"/>
      </bottom>
      <diagonal/>
    </border>
    <border>
      <left/>
      <right style="medium">
        <color indexed="64"/>
      </right>
      <top style="medium">
        <color indexed="64"/>
      </top>
      <bottom/>
      <diagonal/>
    </border>
    <border>
      <left/>
      <right style="thin">
        <color rgb="FF000000"/>
      </right>
      <top/>
      <bottom/>
      <diagonal/>
    </border>
    <border>
      <left style="thin">
        <color rgb="FF000000"/>
      </left>
      <right style="thin">
        <color rgb="FF000000"/>
      </right>
      <top style="thin">
        <color rgb="FF000000"/>
      </top>
      <bottom style="thin">
        <color rgb="FF000000"/>
      </bottom>
      <diagonal/>
    </border>
    <border>
      <left/>
      <right style="thin">
        <color indexed="64"/>
      </right>
      <top/>
      <bottom style="thin">
        <color rgb="FF000000"/>
      </bottom>
      <diagonal/>
    </border>
    <border diagonalUp="1">
      <left style="thin">
        <color indexed="64"/>
      </left>
      <right style="thin">
        <color indexed="64"/>
      </right>
      <top style="thin">
        <color indexed="64"/>
      </top>
      <bottom style="thin">
        <color indexed="64"/>
      </bottom>
      <diagonal style="thin">
        <color indexed="64"/>
      </diagonal>
    </border>
  </borders>
  <cellStyleXfs count="15">
    <xf numFmtId="0" fontId="0" fillId="0" borderId="0"/>
    <xf numFmtId="0" fontId="3" fillId="0" borderId="0">
      <alignment vertical="center"/>
    </xf>
    <xf numFmtId="0" fontId="3" fillId="0" borderId="0"/>
    <xf numFmtId="6" fontId="3" fillId="0" borderId="0" applyFont="0" applyFill="0" applyBorder="0" applyAlignment="0" applyProtection="0"/>
    <xf numFmtId="0" fontId="3" fillId="0" borderId="0">
      <alignment vertical="center"/>
    </xf>
    <xf numFmtId="0" fontId="3" fillId="0" borderId="0"/>
    <xf numFmtId="0" fontId="3" fillId="0" borderId="0">
      <alignment vertical="center"/>
    </xf>
    <xf numFmtId="0" fontId="2" fillId="0" borderId="0">
      <alignment vertical="center"/>
    </xf>
    <xf numFmtId="0" fontId="2" fillId="0" borderId="0">
      <alignment vertical="center"/>
    </xf>
    <xf numFmtId="0" fontId="61" fillId="0" borderId="0"/>
    <xf numFmtId="0" fontId="2" fillId="0" borderId="0">
      <alignment vertical="center"/>
    </xf>
    <xf numFmtId="0" fontId="80" fillId="0" borderId="0">
      <alignment vertical="center"/>
    </xf>
    <xf numFmtId="0" fontId="23" fillId="0" borderId="0">
      <alignment vertical="center"/>
    </xf>
    <xf numFmtId="0" fontId="1" fillId="0" borderId="0">
      <alignment vertical="center"/>
    </xf>
    <xf numFmtId="0" fontId="1" fillId="0" borderId="0">
      <alignment vertical="center"/>
    </xf>
  </cellStyleXfs>
  <cellXfs count="1565">
    <xf numFmtId="0" fontId="0" fillId="0" borderId="0" xfId="0"/>
    <xf numFmtId="0" fontId="8" fillId="0" borderId="0" xfId="0" applyFont="1" applyBorder="1" applyAlignment="1">
      <alignment vertical="center"/>
    </xf>
    <xf numFmtId="0" fontId="5" fillId="0" borderId="0" xfId="0" applyFont="1"/>
    <xf numFmtId="0" fontId="9" fillId="0" borderId="0" xfId="0" applyFont="1"/>
    <xf numFmtId="0" fontId="9" fillId="0" borderId="0" xfId="0" applyFont="1" applyAlignment="1"/>
    <xf numFmtId="0" fontId="9" fillId="0" borderId="0" xfId="0" applyFont="1" applyAlignment="1">
      <alignment vertical="center"/>
    </xf>
    <xf numFmtId="0" fontId="9" fillId="0" borderId="0" xfId="0" applyFont="1" applyAlignment="1">
      <alignment horizontal="right"/>
    </xf>
    <xf numFmtId="0" fontId="6" fillId="0" borderId="0" xfId="0" applyFont="1" applyBorder="1" applyAlignment="1">
      <alignment vertical="center"/>
    </xf>
    <xf numFmtId="0" fontId="9" fillId="0" borderId="0" xfId="0" applyFont="1" applyBorder="1"/>
    <xf numFmtId="0" fontId="9" fillId="0" borderId="0" xfId="0" applyFont="1" applyBorder="1" applyAlignment="1">
      <alignment horizontal="center" vertical="center" textRotation="255"/>
    </xf>
    <xf numFmtId="0" fontId="7" fillId="0" borderId="0" xfId="0" applyFont="1" applyBorder="1" applyAlignment="1">
      <alignment horizontal="center" vertical="center"/>
    </xf>
    <xf numFmtId="0" fontId="7" fillId="0" borderId="0" xfId="0" applyFont="1" applyBorder="1" applyAlignment="1">
      <alignment horizontal="center"/>
    </xf>
    <xf numFmtId="0" fontId="9" fillId="0" borderId="0" xfId="0" applyFont="1" applyBorder="1" applyAlignment="1">
      <alignment horizontal="center"/>
    </xf>
    <xf numFmtId="0" fontId="9" fillId="0" borderId="0" xfId="0" applyFont="1" applyBorder="1" applyAlignment="1">
      <alignment vertical="center"/>
    </xf>
    <xf numFmtId="0" fontId="7" fillId="0" borderId="17" xfId="0" applyFont="1" applyBorder="1" applyAlignment="1">
      <alignment horizontal="center" vertical="center"/>
    </xf>
    <xf numFmtId="0" fontId="7" fillId="0" borderId="18" xfId="0" applyFont="1" applyBorder="1" applyAlignment="1">
      <alignment horizontal="center" vertical="center"/>
    </xf>
    <xf numFmtId="0" fontId="3" fillId="0" borderId="0" xfId="0" applyFont="1" applyAlignment="1">
      <alignment vertical="center"/>
    </xf>
    <xf numFmtId="0" fontId="7" fillId="0" borderId="22" xfId="0" applyFont="1" applyBorder="1" applyAlignment="1">
      <alignment horizontal="center"/>
    </xf>
    <xf numFmtId="0" fontId="7" fillId="0" borderId="12" xfId="0" applyFont="1" applyBorder="1" applyAlignment="1">
      <alignment vertical="center"/>
    </xf>
    <xf numFmtId="0" fontId="7" fillId="0" borderId="13" xfId="0" applyFont="1" applyBorder="1" applyAlignment="1">
      <alignment vertical="center"/>
    </xf>
    <xf numFmtId="0" fontId="7" fillId="0" borderId="22" xfId="0" applyFont="1" applyBorder="1"/>
    <xf numFmtId="0" fontId="7" fillId="0" borderId="12" xfId="0" applyFont="1" applyBorder="1"/>
    <xf numFmtId="0" fontId="7" fillId="0" borderId="13" xfId="0" applyFont="1" applyBorder="1"/>
    <xf numFmtId="0" fontId="7" fillId="0" borderId="23" xfId="0" applyFont="1" applyBorder="1" applyAlignment="1">
      <alignment horizontal="center"/>
    </xf>
    <xf numFmtId="0" fontId="7" fillId="0" borderId="24" xfId="0" applyFont="1" applyBorder="1"/>
    <xf numFmtId="0" fontId="7" fillId="0" borderId="25" xfId="0" applyFont="1" applyBorder="1"/>
    <xf numFmtId="0" fontId="8" fillId="0" borderId="0" xfId="0" applyFont="1" applyBorder="1" applyAlignment="1">
      <alignment vertical="center"/>
    </xf>
    <xf numFmtId="0" fontId="0" fillId="0" borderId="19" xfId="0" applyBorder="1" applyAlignment="1">
      <alignment vertical="center"/>
    </xf>
    <xf numFmtId="0" fontId="0" fillId="0" borderId="20" xfId="0" applyBorder="1" applyAlignment="1">
      <alignment vertical="center"/>
    </xf>
    <xf numFmtId="0" fontId="0" fillId="0" borderId="20" xfId="0" applyBorder="1"/>
    <xf numFmtId="0" fontId="0" fillId="0" borderId="21" xfId="0" applyBorder="1"/>
    <xf numFmtId="0" fontId="7" fillId="0" borderId="0" xfId="0" applyFont="1" applyAlignment="1">
      <alignment horizontal="left" vertical="center"/>
    </xf>
    <xf numFmtId="0" fontId="5" fillId="0" borderId="0" xfId="0" applyNumberFormat="1" applyFont="1" applyAlignment="1">
      <alignment vertical="center"/>
    </xf>
    <xf numFmtId="0" fontId="3" fillId="0" borderId="0" xfId="0" applyFont="1"/>
    <xf numFmtId="0" fontId="3" fillId="0" borderId="0" xfId="0" applyFont="1" applyAlignment="1"/>
    <xf numFmtId="0" fontId="10" fillId="0" borderId="0" xfId="0" applyFont="1"/>
    <xf numFmtId="0" fontId="3" fillId="0" borderId="0" xfId="0" applyFont="1" applyAlignment="1">
      <alignment horizontal="left" vertical="center"/>
    </xf>
    <xf numFmtId="0" fontId="7" fillId="0" borderId="0" xfId="0" applyFont="1" applyBorder="1" applyAlignment="1">
      <alignment horizontal="left" vertical="center"/>
    </xf>
    <xf numFmtId="0" fontId="0" fillId="0" borderId="0" xfId="0" applyAlignment="1">
      <alignment horizontal="left"/>
    </xf>
    <xf numFmtId="0" fontId="7" fillId="0" borderId="0" xfId="0" applyFont="1" applyBorder="1" applyAlignment="1">
      <alignment vertical="center"/>
    </xf>
    <xf numFmtId="0" fontId="3" fillId="0" borderId="0" xfId="0" applyFont="1" applyBorder="1"/>
    <xf numFmtId="0" fontId="3" fillId="0" borderId="66" xfId="0" applyFont="1" applyBorder="1"/>
    <xf numFmtId="0" fontId="3" fillId="0" borderId="67" xfId="0" applyFont="1" applyBorder="1"/>
    <xf numFmtId="0" fontId="8" fillId="0" borderId="19" xfId="0" applyFont="1" applyBorder="1" applyAlignment="1">
      <alignment horizontal="left"/>
    </xf>
    <xf numFmtId="0" fontId="3" fillId="0" borderId="10" xfId="0" applyFont="1" applyBorder="1" applyAlignment="1">
      <alignment vertical="center"/>
    </xf>
    <xf numFmtId="0" fontId="3" fillId="0" borderId="79" xfId="0" applyFont="1" applyBorder="1" applyAlignment="1">
      <alignment vertical="center"/>
    </xf>
    <xf numFmtId="0" fontId="3" fillId="0" borderId="2" xfId="0" applyFont="1" applyBorder="1"/>
    <xf numFmtId="0" fontId="3" fillId="0" borderId="80" xfId="0" applyFont="1" applyBorder="1"/>
    <xf numFmtId="0" fontId="8" fillId="0" borderId="103" xfId="0" applyFont="1" applyBorder="1" applyAlignment="1">
      <alignment horizontal="left"/>
    </xf>
    <xf numFmtId="0" fontId="3" fillId="0" borderId="88" xfId="0" applyFont="1" applyBorder="1"/>
    <xf numFmtId="0" fontId="3" fillId="0" borderId="90" xfId="0" applyFont="1" applyBorder="1"/>
    <xf numFmtId="0" fontId="3" fillId="0" borderId="9" xfId="0" applyFont="1" applyBorder="1" applyAlignment="1">
      <alignment horizontal="center" vertical="center"/>
    </xf>
    <xf numFmtId="0" fontId="0" fillId="0" borderId="0" xfId="0" applyFont="1"/>
    <xf numFmtId="0" fontId="0" fillId="0" borderId="0" xfId="0" applyFont="1" applyAlignment="1">
      <alignment horizontal="left" vertical="center"/>
    </xf>
    <xf numFmtId="0" fontId="0" fillId="0" borderId="0" xfId="0" applyFont="1" applyAlignment="1">
      <alignment horizontal="center" vertical="center"/>
    </xf>
    <xf numFmtId="0" fontId="4" fillId="0" borderId="0" xfId="0" applyFont="1" applyAlignment="1">
      <alignment horizontal="left" vertical="center"/>
    </xf>
    <xf numFmtId="0" fontId="3" fillId="0" borderId="0" xfId="0" applyFont="1" applyAlignment="1">
      <alignment horizontal="center" vertical="center"/>
    </xf>
    <xf numFmtId="0" fontId="6" fillId="0" borderId="0" xfId="0" applyFont="1" applyAlignment="1">
      <alignment horizontal="left" vertical="center" wrapText="1"/>
    </xf>
    <xf numFmtId="0" fontId="0" fillId="0" borderId="30" xfId="0" applyFont="1" applyBorder="1" applyAlignment="1">
      <alignment horizontal="center" vertical="center" wrapText="1"/>
    </xf>
    <xf numFmtId="0" fontId="8" fillId="0" borderId="36" xfId="0" applyFont="1" applyBorder="1" applyAlignment="1">
      <alignment horizontal="center" vertical="center" wrapText="1"/>
    </xf>
    <xf numFmtId="0" fontId="8" fillId="0" borderId="10" xfId="0" applyFont="1" applyBorder="1" applyAlignment="1">
      <alignment horizontal="left" vertical="top"/>
    </xf>
    <xf numFmtId="0" fontId="0" fillId="0" borderId="9" xfId="0" applyFont="1" applyBorder="1" applyAlignment="1">
      <alignment horizontal="left" vertical="top"/>
    </xf>
    <xf numFmtId="0" fontId="0" fillId="0" borderId="11" xfId="0" applyFont="1" applyBorder="1" applyAlignment="1">
      <alignment horizontal="left" vertical="top"/>
    </xf>
    <xf numFmtId="0" fontId="0" fillId="0" borderId="122" xfId="0" applyFont="1" applyBorder="1" applyAlignment="1">
      <alignment horizontal="left" vertical="top"/>
    </xf>
    <xf numFmtId="0" fontId="8" fillId="0" borderId="123" xfId="0" applyFont="1" applyBorder="1" applyAlignment="1">
      <alignment horizontal="left" vertical="top"/>
    </xf>
    <xf numFmtId="0" fontId="8" fillId="0" borderId="123" xfId="0" applyFont="1" applyBorder="1" applyAlignment="1">
      <alignment horizontal="right" vertical="top"/>
    </xf>
    <xf numFmtId="0" fontId="0" fillId="0" borderId="123" xfId="0" applyFont="1" applyBorder="1" applyAlignment="1">
      <alignment horizontal="left" vertical="top"/>
    </xf>
    <xf numFmtId="0" fontId="0" fillId="0" borderId="124" xfId="0" applyFont="1" applyBorder="1" applyAlignment="1">
      <alignment horizontal="left" vertical="top"/>
    </xf>
    <xf numFmtId="0" fontId="0" fillId="0" borderId="36" xfId="0" applyFont="1" applyBorder="1" applyAlignment="1">
      <alignment horizontal="center" vertical="center" wrapText="1"/>
    </xf>
    <xf numFmtId="0" fontId="0" fillId="0" borderId="3" xfId="0" applyFont="1" applyBorder="1" applyAlignment="1">
      <alignment horizontal="left" vertical="top"/>
    </xf>
    <xf numFmtId="0" fontId="0" fillId="0" borderId="1" xfId="0" applyFont="1" applyBorder="1" applyAlignment="1">
      <alignment horizontal="left" vertical="top"/>
    </xf>
    <xf numFmtId="0" fontId="0" fillId="0" borderId="4" xfId="0" applyFont="1" applyBorder="1" applyAlignment="1">
      <alignment horizontal="left" vertical="top"/>
    </xf>
    <xf numFmtId="0" fontId="0" fillId="0" borderId="31" xfId="0" applyFont="1" applyBorder="1" applyAlignment="1">
      <alignment horizontal="center" vertical="center" wrapText="1"/>
    </xf>
    <xf numFmtId="0" fontId="8" fillId="0" borderId="12" xfId="0" applyFont="1" applyBorder="1" applyAlignment="1">
      <alignment vertical="center"/>
    </xf>
    <xf numFmtId="0" fontId="8" fillId="0" borderId="82" xfId="0" applyFont="1" applyBorder="1" applyAlignment="1">
      <alignment vertical="center"/>
    </xf>
    <xf numFmtId="0" fontId="8" fillId="0" borderId="13" xfId="0" applyFont="1" applyBorder="1" applyAlignment="1">
      <alignment vertical="center"/>
    </xf>
    <xf numFmtId="0" fontId="8" fillId="0" borderId="2" xfId="0" applyFont="1" applyBorder="1" applyAlignment="1">
      <alignment horizontal="center" vertical="center"/>
    </xf>
    <xf numFmtId="0" fontId="8" fillId="0" borderId="0" xfId="0" applyFont="1" applyBorder="1" applyAlignment="1"/>
    <xf numFmtId="0" fontId="8" fillId="0" borderId="126" xfId="0" applyFont="1" applyBorder="1" applyAlignment="1"/>
    <xf numFmtId="0" fontId="0" fillId="0" borderId="6" xfId="0" applyFont="1" applyBorder="1" applyAlignment="1">
      <alignment horizontal="center" vertical="center"/>
    </xf>
    <xf numFmtId="0" fontId="0" fillId="0" borderId="7" xfId="0" applyFont="1" applyBorder="1"/>
    <xf numFmtId="0" fontId="0" fillId="0" borderId="8" xfId="0" applyFont="1" applyBorder="1"/>
    <xf numFmtId="0" fontId="0" fillId="0" borderId="127" xfId="0" applyFont="1" applyBorder="1" applyAlignment="1">
      <alignment horizontal="center" vertical="center"/>
    </xf>
    <xf numFmtId="0" fontId="0" fillId="0" borderId="128" xfId="0" applyFont="1" applyBorder="1" applyAlignment="1">
      <alignment horizontal="center" vertical="center"/>
    </xf>
    <xf numFmtId="0" fontId="0" fillId="0" borderId="1" xfId="0" applyFont="1" applyBorder="1" applyAlignment="1">
      <alignment horizontal="center" vertical="center"/>
    </xf>
    <xf numFmtId="0" fontId="0" fillId="0" borderId="4" xfId="0" applyFont="1" applyBorder="1" applyAlignment="1">
      <alignment horizontal="center" vertical="center"/>
    </xf>
    <xf numFmtId="0" fontId="8" fillId="0" borderId="131" xfId="0" applyFont="1" applyBorder="1" applyAlignment="1">
      <alignment horizontal="center" vertical="center" shrinkToFit="1"/>
    </xf>
    <xf numFmtId="0" fontId="8" fillId="0" borderId="127" xfId="0" applyFont="1" applyBorder="1" applyAlignment="1">
      <alignment horizontal="center" vertical="center" shrinkToFit="1"/>
    </xf>
    <xf numFmtId="0" fontId="8" fillId="0" borderId="132" xfId="0" applyFont="1" applyBorder="1" applyAlignment="1">
      <alignment horizontal="center" vertical="center" shrinkToFit="1"/>
    </xf>
    <xf numFmtId="0" fontId="8" fillId="0" borderId="3" xfId="0" applyFont="1" applyBorder="1" applyAlignment="1">
      <alignment horizontal="center" vertical="center"/>
    </xf>
    <xf numFmtId="0" fontId="8" fillId="0" borderId="1" xfId="0" applyFont="1" applyBorder="1" applyAlignment="1">
      <alignment horizontal="center" vertical="center"/>
    </xf>
    <xf numFmtId="0" fontId="8" fillId="0" borderId="4" xfId="0" applyFont="1" applyBorder="1" applyAlignment="1">
      <alignment horizontal="center" vertical="center"/>
    </xf>
    <xf numFmtId="0" fontId="0" fillId="0" borderId="0" xfId="0" applyFont="1" applyBorder="1" applyAlignment="1">
      <alignment horizontal="center" vertical="center"/>
    </xf>
    <xf numFmtId="0" fontId="8" fillId="0" borderId="83" xfId="0" applyFont="1" applyBorder="1" applyAlignment="1">
      <alignment horizontal="center" vertical="center"/>
    </xf>
    <xf numFmtId="0" fontId="8" fillId="0" borderId="5" xfId="0" applyFont="1" applyBorder="1" applyAlignment="1">
      <alignment horizontal="center" vertical="center"/>
    </xf>
    <xf numFmtId="0" fontId="8" fillId="0" borderId="134" xfId="0" applyFont="1" applyBorder="1" applyAlignment="1">
      <alignment horizontal="center" vertical="center"/>
    </xf>
    <xf numFmtId="0" fontId="8" fillId="0" borderId="134" xfId="0" applyFont="1" applyBorder="1" applyAlignment="1">
      <alignment horizontal="left" vertical="center"/>
    </xf>
    <xf numFmtId="0" fontId="8" fillId="0" borderId="36" xfId="0" applyFont="1" applyBorder="1" applyAlignment="1">
      <alignment horizontal="left" vertical="center"/>
    </xf>
    <xf numFmtId="0" fontId="8" fillId="0" borderId="31" xfId="0" applyFont="1" applyBorder="1" applyAlignment="1">
      <alignment horizontal="left" vertical="center"/>
    </xf>
    <xf numFmtId="0" fontId="0" fillId="0" borderId="134" xfId="0" applyFont="1" applyBorder="1" applyAlignment="1">
      <alignment horizontal="center" vertical="center"/>
    </xf>
    <xf numFmtId="0" fontId="8" fillId="0" borderId="9" xfId="1" applyFont="1" applyFill="1" applyBorder="1" applyAlignment="1">
      <alignment horizontal="center" vertical="center"/>
    </xf>
    <xf numFmtId="0" fontId="8" fillId="0" borderId="11" xfId="1" applyFont="1" applyFill="1" applyBorder="1" applyAlignment="1">
      <alignment horizontal="center" vertical="center"/>
    </xf>
    <xf numFmtId="0" fontId="8" fillId="0" borderId="134" xfId="1" applyFont="1" applyFill="1" applyBorder="1" applyAlignment="1">
      <alignment horizontal="center" vertical="center"/>
    </xf>
    <xf numFmtId="0" fontId="8" fillId="0" borderId="0" xfId="1" applyFont="1" applyFill="1" applyBorder="1" applyAlignment="1">
      <alignment horizontal="center" vertical="center"/>
    </xf>
    <xf numFmtId="0" fontId="8" fillId="0" borderId="126" xfId="1" applyFont="1" applyFill="1" applyBorder="1" applyAlignment="1">
      <alignment horizontal="center" vertical="center"/>
    </xf>
    <xf numFmtId="0" fontId="8" fillId="0" borderId="1" xfId="1" applyFont="1" applyFill="1" applyBorder="1" applyAlignment="1">
      <alignment horizontal="center" vertical="center"/>
    </xf>
    <xf numFmtId="0" fontId="8" fillId="0" borderId="4" xfId="1" applyFont="1" applyFill="1" applyBorder="1" applyAlignment="1">
      <alignment horizontal="center" vertical="center"/>
    </xf>
    <xf numFmtId="0" fontId="8" fillId="0" borderId="82" xfId="0" applyFont="1" applyBorder="1" applyAlignment="1">
      <alignment horizontal="center" vertical="center"/>
    </xf>
    <xf numFmtId="0" fontId="8" fillId="0" borderId="5" xfId="0" applyFont="1" applyBorder="1" applyAlignment="1">
      <alignment horizontal="center" vertical="center" shrinkToFit="1"/>
    </xf>
    <xf numFmtId="0" fontId="8" fillId="0" borderId="83" xfId="0" applyFont="1" applyBorder="1" applyAlignment="1">
      <alignment vertical="center"/>
    </xf>
    <xf numFmtId="0" fontId="0" fillId="0" borderId="9" xfId="0" applyFont="1" applyBorder="1" applyAlignment="1">
      <alignment horizontal="center" vertical="center"/>
    </xf>
    <xf numFmtId="0" fontId="0" fillId="0" borderId="11" xfId="0" applyFont="1" applyBorder="1" applyAlignment="1">
      <alignment horizontal="center" vertical="center"/>
    </xf>
    <xf numFmtId="0" fontId="8" fillId="0" borderId="10" xfId="0" applyFont="1" applyBorder="1" applyAlignment="1">
      <alignment horizontal="center" vertical="center"/>
    </xf>
    <xf numFmtId="0" fontId="8" fillId="0" borderId="9" xfId="0" applyFont="1" applyBorder="1" applyAlignment="1">
      <alignment horizontal="center" vertical="center"/>
    </xf>
    <xf numFmtId="0" fontId="8" fillId="0" borderId="9" xfId="0" applyFont="1" applyBorder="1" applyAlignment="1">
      <alignment vertical="center"/>
    </xf>
    <xf numFmtId="0" fontId="8" fillId="0" borderId="12" xfId="0" applyFont="1" applyBorder="1" applyAlignment="1">
      <alignment horizontal="center" vertical="center"/>
    </xf>
    <xf numFmtId="0" fontId="0" fillId="0" borderId="82" xfId="0" applyFont="1" applyBorder="1" applyAlignment="1">
      <alignment vertical="center"/>
    </xf>
    <xf numFmtId="0" fontId="0" fillId="0" borderId="13" xfId="0" applyFont="1" applyBorder="1" applyAlignment="1">
      <alignment vertical="center"/>
    </xf>
    <xf numFmtId="0" fontId="0" fillId="0" borderId="134" xfId="0" applyFont="1" applyBorder="1" applyAlignment="1">
      <alignment vertical="center" wrapText="1"/>
    </xf>
    <xf numFmtId="0" fontId="0" fillId="0" borderId="0" xfId="0" applyFont="1" applyBorder="1" applyAlignment="1">
      <alignment vertical="center" wrapText="1"/>
    </xf>
    <xf numFmtId="0" fontId="13" fillId="0" borderId="0" xfId="0" applyFont="1" applyBorder="1" applyAlignment="1">
      <alignment horizontal="center" vertical="center" shrinkToFit="1"/>
    </xf>
    <xf numFmtId="0" fontId="8" fillId="0" borderId="0" xfId="0" applyFont="1" applyAlignment="1">
      <alignment horizontal="center" vertical="center"/>
    </xf>
    <xf numFmtId="0" fontId="3" fillId="0" borderId="30" xfId="0" applyFont="1" applyBorder="1" applyAlignment="1">
      <alignment horizontal="center" vertical="center" wrapText="1"/>
    </xf>
    <xf numFmtId="0" fontId="3" fillId="0" borderId="9" xfId="0" applyFont="1" applyBorder="1" applyAlignment="1">
      <alignment horizontal="left" vertical="top"/>
    </xf>
    <xf numFmtId="0" fontId="3" fillId="0" borderId="11" xfId="0" applyFont="1" applyBorder="1" applyAlignment="1">
      <alignment horizontal="left" vertical="top"/>
    </xf>
    <xf numFmtId="0" fontId="3" fillId="0" borderId="122" xfId="0" applyFont="1" applyBorder="1" applyAlignment="1">
      <alignment horizontal="left" vertical="top"/>
    </xf>
    <xf numFmtId="0" fontId="3" fillId="0" borderId="123" xfId="0" applyFont="1" applyBorder="1" applyAlignment="1">
      <alignment horizontal="left" vertical="top"/>
    </xf>
    <xf numFmtId="0" fontId="3" fillId="0" borderId="124" xfId="0" applyFont="1" applyBorder="1" applyAlignment="1">
      <alignment horizontal="left" vertical="top"/>
    </xf>
    <xf numFmtId="0" fontId="3" fillId="0" borderId="36" xfId="0" applyFont="1" applyBorder="1" applyAlignment="1">
      <alignment horizontal="center" vertical="center" wrapText="1"/>
    </xf>
    <xf numFmtId="0" fontId="3" fillId="0" borderId="3" xfId="0" applyFont="1" applyBorder="1" applyAlignment="1">
      <alignment horizontal="left" vertical="top"/>
    </xf>
    <xf numFmtId="0" fontId="3" fillId="0" borderId="1" xfId="0" applyFont="1" applyBorder="1" applyAlignment="1">
      <alignment horizontal="left" vertical="top"/>
    </xf>
    <xf numFmtId="0" fontId="3" fillId="0" borderId="4" xfId="0" applyFont="1" applyBorder="1" applyAlignment="1">
      <alignment horizontal="left" vertical="top"/>
    </xf>
    <xf numFmtId="0" fontId="3" fillId="0" borderId="31" xfId="0" applyFont="1" applyBorder="1" applyAlignment="1">
      <alignment horizontal="center" vertical="center" wrapText="1"/>
    </xf>
    <xf numFmtId="0" fontId="8" fillId="0" borderId="36" xfId="0" applyFont="1" applyBorder="1" applyAlignment="1">
      <alignment horizontal="center" vertical="center"/>
    </xf>
    <xf numFmtId="0" fontId="8" fillId="0" borderId="31" xfId="0" applyFont="1" applyBorder="1" applyAlignment="1">
      <alignment horizontal="center" vertical="center"/>
    </xf>
    <xf numFmtId="0" fontId="3" fillId="0" borderId="134" xfId="0" applyFont="1" applyBorder="1" applyAlignment="1">
      <alignment horizontal="center" vertical="center"/>
    </xf>
    <xf numFmtId="0" fontId="3" fillId="0" borderId="0" xfId="0" applyFont="1" applyBorder="1" applyAlignment="1">
      <alignment horizontal="center" vertical="center"/>
    </xf>
    <xf numFmtId="0" fontId="8" fillId="0" borderId="10" xfId="1" applyFont="1" applyFill="1" applyBorder="1" applyAlignment="1">
      <alignment horizontal="center" vertical="center"/>
    </xf>
    <xf numFmtId="0" fontId="8" fillId="0" borderId="2" xfId="1" applyFont="1" applyFill="1" applyBorder="1" applyAlignment="1">
      <alignment horizontal="center" vertical="center"/>
    </xf>
    <xf numFmtId="0" fontId="8" fillId="0" borderId="3" xfId="1" applyFont="1" applyFill="1" applyBorder="1" applyAlignment="1">
      <alignment horizontal="center" vertical="center"/>
    </xf>
    <xf numFmtId="0" fontId="3" fillId="0" borderId="11" xfId="0" applyFont="1" applyBorder="1" applyAlignment="1">
      <alignment horizontal="center" vertical="center"/>
    </xf>
    <xf numFmtId="0" fontId="8" fillId="0" borderId="0" xfId="0" applyFont="1" applyBorder="1" applyAlignment="1">
      <alignment horizontal="center" vertical="center" shrinkToFit="1"/>
    </xf>
    <xf numFmtId="0" fontId="3" fillId="0" borderId="0" xfId="1" applyFont="1" applyFill="1">
      <alignment vertical="center"/>
    </xf>
    <xf numFmtId="0" fontId="13" fillId="0" borderId="0" xfId="1" applyFont="1" applyFill="1" applyAlignment="1">
      <alignment vertical="center"/>
    </xf>
    <xf numFmtId="0" fontId="16" fillId="0" borderId="0" xfId="1" applyFont="1" applyFill="1" applyAlignment="1">
      <alignment vertical="center"/>
    </xf>
    <xf numFmtId="0" fontId="3" fillId="0" borderId="0" xfId="1" applyFont="1" applyFill="1" applyAlignment="1">
      <alignment vertical="center"/>
    </xf>
    <xf numFmtId="0" fontId="4" fillId="0" borderId="0" xfId="1" applyFont="1" applyFill="1" applyAlignment="1">
      <alignment vertical="center"/>
    </xf>
    <xf numFmtId="0" fontId="6" fillId="0" borderId="2" xfId="2" applyFont="1" applyFill="1" applyBorder="1" applyAlignment="1">
      <alignment horizontal="left" vertical="top"/>
    </xf>
    <xf numFmtId="0" fontId="3" fillId="0" borderId="0" xfId="2" applyFont="1" applyFill="1" applyBorder="1" applyAlignment="1">
      <alignment horizontal="left" vertical="top"/>
    </xf>
    <xf numFmtId="0" fontId="3" fillId="0" borderId="126" xfId="1" applyFont="1" applyFill="1" applyBorder="1">
      <alignment vertical="center"/>
    </xf>
    <xf numFmtId="0" fontId="3" fillId="0" borderId="122" xfId="2" applyFont="1" applyFill="1" applyBorder="1" applyAlignment="1">
      <alignment horizontal="left" vertical="top"/>
    </xf>
    <xf numFmtId="0" fontId="3" fillId="0" borderId="123" xfId="2" applyFont="1" applyFill="1" applyBorder="1" applyAlignment="1">
      <alignment horizontal="left" vertical="top"/>
    </xf>
    <xf numFmtId="0" fontId="6" fillId="0" borderId="123" xfId="2" applyFont="1" applyFill="1" applyBorder="1" applyAlignment="1">
      <alignment horizontal="right" vertical="top"/>
    </xf>
    <xf numFmtId="0" fontId="8" fillId="0" borderId="123" xfId="2" applyFont="1" applyFill="1" applyBorder="1" applyAlignment="1">
      <alignment horizontal="left" vertical="top"/>
    </xf>
    <xf numFmtId="0" fontId="3" fillId="0" borderId="124" xfId="1" applyFont="1" applyFill="1" applyBorder="1">
      <alignment vertical="center"/>
    </xf>
    <xf numFmtId="0" fontId="3" fillId="0" borderId="3" xfId="2" applyFont="1" applyFill="1" applyBorder="1" applyAlignment="1">
      <alignment horizontal="left" vertical="top"/>
    </xf>
    <xf numFmtId="0" fontId="3" fillId="0" borderId="1" xfId="2" applyFont="1" applyFill="1" applyBorder="1" applyAlignment="1">
      <alignment horizontal="left" vertical="top"/>
    </xf>
    <xf numFmtId="0" fontId="3" fillId="0" borderId="4" xfId="1" applyFont="1" applyFill="1" applyBorder="1">
      <alignment vertical="center"/>
    </xf>
    <xf numFmtId="0" fontId="6" fillId="0" borderId="129" xfId="1" applyFont="1" applyFill="1" applyBorder="1">
      <alignment vertical="center"/>
    </xf>
    <xf numFmtId="0" fontId="3" fillId="0" borderId="82" xfId="1" applyFont="1" applyFill="1" applyBorder="1">
      <alignment vertical="center"/>
    </xf>
    <xf numFmtId="0" fontId="3" fillId="0" borderId="13" xfId="1" applyFont="1" applyFill="1" applyBorder="1">
      <alignment vertical="center"/>
    </xf>
    <xf numFmtId="0" fontId="6" fillId="0" borderId="10" xfId="2" applyFont="1" applyBorder="1" applyAlignment="1">
      <alignment vertical="center"/>
    </xf>
    <xf numFmtId="0" fontId="8" fillId="0" borderId="9" xfId="2" applyFont="1" applyBorder="1" applyAlignment="1">
      <alignment vertical="center"/>
    </xf>
    <xf numFmtId="0" fontId="8" fillId="0" borderId="11" xfId="2" applyFont="1" applyBorder="1" applyAlignment="1">
      <alignment vertical="center"/>
    </xf>
    <xf numFmtId="0" fontId="3" fillId="0" borderId="0" xfId="2" applyAlignment="1">
      <alignment horizontal="center" vertical="center"/>
    </xf>
    <xf numFmtId="0" fontId="6" fillId="0" borderId="2" xfId="2" applyFont="1" applyBorder="1" applyAlignment="1">
      <alignment horizontal="center" vertical="center"/>
    </xf>
    <xf numFmtId="0" fontId="6" fillId="0" borderId="0" xfId="2" applyFont="1" applyBorder="1" applyAlignment="1"/>
    <xf numFmtId="0" fontId="6" fillId="0" borderId="126" xfId="2" applyFont="1" applyBorder="1" applyAlignment="1"/>
    <xf numFmtId="0" fontId="3" fillId="0" borderId="6" xfId="2" applyBorder="1" applyAlignment="1">
      <alignment horizontal="center" vertical="center"/>
    </xf>
    <xf numFmtId="0" fontId="3" fillId="0" borderId="7" xfId="2" applyBorder="1"/>
    <xf numFmtId="0" fontId="3" fillId="0" borderId="8" xfId="2" applyBorder="1"/>
    <xf numFmtId="0" fontId="3" fillId="0" borderId="12" xfId="2" applyBorder="1" applyAlignment="1">
      <alignment vertical="center"/>
    </xf>
    <xf numFmtId="0" fontId="3" fillId="0" borderId="82" xfId="2" applyBorder="1" applyAlignment="1">
      <alignment vertical="center"/>
    </xf>
    <xf numFmtId="0" fontId="3" fillId="0" borderId="13" xfId="2" applyBorder="1" applyAlignment="1">
      <alignment vertical="center"/>
    </xf>
    <xf numFmtId="0" fontId="3" fillId="0" borderId="127" xfId="2" applyBorder="1" applyAlignment="1">
      <alignment horizontal="center" vertical="center"/>
    </xf>
    <xf numFmtId="0" fontId="3" fillId="0" borderId="128" xfId="2" applyBorder="1" applyAlignment="1">
      <alignment horizontal="center" vertical="center"/>
    </xf>
    <xf numFmtId="0" fontId="3" fillId="0" borderId="0" xfId="2" applyBorder="1" applyAlignment="1">
      <alignment horizontal="center" vertical="center"/>
    </xf>
    <xf numFmtId="0" fontId="3" fillId="0" borderId="1" xfId="2" applyBorder="1" applyAlignment="1">
      <alignment horizontal="center" vertical="center"/>
    </xf>
    <xf numFmtId="0" fontId="3" fillId="0" borderId="4" xfId="2" applyBorder="1" applyAlignment="1">
      <alignment horizontal="center" vertical="center"/>
    </xf>
    <xf numFmtId="0" fontId="8" fillId="0" borderId="0" xfId="1" applyFont="1" applyFill="1">
      <alignment vertical="center"/>
    </xf>
    <xf numFmtId="0" fontId="8" fillId="0" borderId="134" xfId="1" applyFont="1" applyFill="1" applyBorder="1">
      <alignment vertical="center"/>
    </xf>
    <xf numFmtId="0" fontId="8" fillId="0" borderId="5" xfId="1" applyFont="1" applyFill="1" applyBorder="1">
      <alignment vertical="center"/>
    </xf>
    <xf numFmtId="0" fontId="8" fillId="0" borderId="134" xfId="1" applyFont="1" applyFill="1" applyBorder="1" applyAlignment="1">
      <alignment vertical="center" wrapText="1" shrinkToFit="1"/>
    </xf>
    <xf numFmtId="0" fontId="8" fillId="0" borderId="133" xfId="1" applyFont="1" applyFill="1" applyBorder="1" applyAlignment="1">
      <alignment vertical="center" wrapText="1" shrinkToFit="1"/>
    </xf>
    <xf numFmtId="0" fontId="17" fillId="0" borderId="0" xfId="1" applyFont="1" applyFill="1">
      <alignment vertical="center"/>
    </xf>
    <xf numFmtId="0" fontId="6" fillId="0" borderId="3" xfId="1" applyFont="1" applyFill="1" applyBorder="1" applyAlignment="1">
      <alignment horizontal="center" vertical="center"/>
    </xf>
    <xf numFmtId="0" fontId="6" fillId="0" borderId="36" xfId="1" applyFont="1" applyFill="1" applyBorder="1" applyAlignment="1">
      <alignment vertical="center"/>
    </xf>
    <xf numFmtId="0" fontId="8" fillId="0" borderId="5" xfId="1" applyFont="1" applyFill="1" applyBorder="1" applyAlignment="1">
      <alignment vertical="center"/>
    </xf>
    <xf numFmtId="0" fontId="8" fillId="0" borderId="83" xfId="1" applyFont="1" applyFill="1" applyBorder="1" applyAlignment="1">
      <alignment vertical="center"/>
    </xf>
    <xf numFmtId="0" fontId="6" fillId="0" borderId="31" xfId="1" applyFont="1" applyFill="1" applyBorder="1" applyAlignment="1">
      <alignment vertical="center"/>
    </xf>
    <xf numFmtId="0" fontId="3" fillId="0" borderId="0" xfId="1" applyFont="1" applyFill="1" applyBorder="1" applyAlignment="1">
      <alignment vertical="center" wrapText="1"/>
    </xf>
    <xf numFmtId="0" fontId="3" fillId="0" borderId="0" xfId="1" applyFont="1" applyFill="1" applyBorder="1">
      <alignment vertical="center"/>
    </xf>
    <xf numFmtId="0" fontId="8" fillId="0" borderId="58" xfId="2" applyFont="1" applyFill="1" applyBorder="1" applyAlignment="1">
      <alignment horizontal="center" vertical="center"/>
    </xf>
    <xf numFmtId="0" fontId="8" fillId="0" borderId="39" xfId="2" applyFont="1" applyFill="1" applyBorder="1" applyAlignment="1">
      <alignment horizontal="center" vertical="center"/>
    </xf>
    <xf numFmtId="0" fontId="8" fillId="0" borderId="0" xfId="1" applyFont="1" applyFill="1" applyBorder="1">
      <alignment vertical="center"/>
    </xf>
    <xf numFmtId="0" fontId="8" fillId="0" borderId="126" xfId="1" applyFont="1" applyFill="1" applyBorder="1">
      <alignment vertical="center"/>
    </xf>
    <xf numFmtId="0" fontId="6" fillId="0" borderId="5" xfId="1" applyFont="1" applyFill="1" applyBorder="1" applyAlignment="1">
      <alignment horizontal="center" vertical="center"/>
    </xf>
    <xf numFmtId="0" fontId="6" fillId="0" borderId="0" xfId="1" applyFont="1" applyFill="1" applyBorder="1" applyAlignment="1">
      <alignment horizontal="center" vertical="center"/>
    </xf>
    <xf numFmtId="0" fontId="6" fillId="0" borderId="126" xfId="1" applyFont="1" applyFill="1" applyBorder="1" applyAlignment="1">
      <alignment horizontal="center" vertical="center"/>
    </xf>
    <xf numFmtId="0" fontId="6" fillId="0" borderId="0" xfId="1" applyFont="1" applyFill="1" applyAlignment="1">
      <alignment horizontal="center" vertical="center"/>
    </xf>
    <xf numFmtId="0" fontId="6" fillId="0" borderId="5" xfId="1" applyFont="1" applyFill="1" applyBorder="1">
      <alignment vertical="center"/>
    </xf>
    <xf numFmtId="0" fontId="8" fillId="2" borderId="5" xfId="1" applyFont="1" applyFill="1" applyBorder="1">
      <alignment vertical="center"/>
    </xf>
    <xf numFmtId="0" fontId="6" fillId="0" borderId="32" xfId="1" applyFont="1" applyFill="1" applyBorder="1" applyAlignment="1">
      <alignment horizontal="center" vertical="center"/>
    </xf>
    <xf numFmtId="0" fontId="8" fillId="0" borderId="32" xfId="1" applyFont="1" applyFill="1" applyBorder="1">
      <alignment vertical="center"/>
    </xf>
    <xf numFmtId="0" fontId="8" fillId="2" borderId="32" xfId="1" applyFont="1" applyFill="1" applyBorder="1">
      <alignment vertical="center"/>
    </xf>
    <xf numFmtId="0" fontId="6" fillId="0" borderId="34" xfId="1" applyFont="1" applyFill="1" applyBorder="1">
      <alignment vertical="center"/>
    </xf>
    <xf numFmtId="0" fontId="8" fillId="2" borderId="34" xfId="1" applyFont="1" applyFill="1" applyBorder="1">
      <alignment vertical="center"/>
    </xf>
    <xf numFmtId="0" fontId="8" fillId="0" borderId="89" xfId="1" applyFont="1" applyFill="1" applyBorder="1">
      <alignment vertical="center"/>
    </xf>
    <xf numFmtId="0" fontId="8" fillId="0" borderId="151" xfId="1" applyFont="1" applyFill="1" applyBorder="1">
      <alignment vertical="center"/>
    </xf>
    <xf numFmtId="0" fontId="6" fillId="0" borderId="0" xfId="2" applyFont="1" applyBorder="1" applyAlignment="1">
      <alignment vertical="center"/>
    </xf>
    <xf numFmtId="0" fontId="8" fillId="0" borderId="0" xfId="2" applyFont="1" applyBorder="1" applyAlignment="1">
      <alignment horizontal="center" vertical="center"/>
    </xf>
    <xf numFmtId="0" fontId="8" fillId="0" borderId="0" xfId="2" applyFont="1" applyAlignment="1">
      <alignment horizontal="center" vertical="center"/>
    </xf>
    <xf numFmtId="0" fontId="8" fillId="0" borderId="0" xfId="1" applyFont="1" applyAlignment="1">
      <alignment horizontal="center" vertical="center"/>
    </xf>
    <xf numFmtId="0" fontId="19" fillId="0" borderId="0" xfId="0" applyFont="1" applyAlignment="1">
      <alignment vertical="center"/>
    </xf>
    <xf numFmtId="0" fontId="19" fillId="2" borderId="39" xfId="0" applyFont="1" applyFill="1" applyBorder="1" applyAlignment="1">
      <alignment vertical="center"/>
    </xf>
    <xf numFmtId="0" fontId="19" fillId="2" borderId="40" xfId="0" applyFont="1" applyFill="1" applyBorder="1" applyAlignment="1">
      <alignment vertical="center"/>
    </xf>
    <xf numFmtId="0" fontId="19" fillId="0" borderId="105" xfId="0" applyFont="1" applyBorder="1" applyAlignment="1">
      <alignment vertical="center"/>
    </xf>
    <xf numFmtId="0" fontId="19" fillId="0" borderId="152" xfId="0" applyFont="1" applyBorder="1" applyAlignment="1">
      <alignment vertical="center"/>
    </xf>
    <xf numFmtId="0" fontId="19" fillId="0" borderId="9" xfId="0" applyFont="1" applyBorder="1" applyAlignment="1">
      <alignment vertical="center"/>
    </xf>
    <xf numFmtId="0" fontId="19" fillId="0" borderId="11" xfId="0" applyFont="1" applyBorder="1" applyAlignment="1">
      <alignment vertical="center"/>
    </xf>
    <xf numFmtId="0" fontId="19" fillId="0" borderId="1" xfId="0" applyFont="1" applyBorder="1" applyAlignment="1">
      <alignment vertical="center"/>
    </xf>
    <xf numFmtId="0" fontId="19" fillId="0" borderId="4" xfId="0" applyFont="1" applyBorder="1" applyAlignment="1">
      <alignment vertical="center"/>
    </xf>
    <xf numFmtId="0" fontId="19" fillId="0" borderId="0" xfId="0" applyFont="1" applyBorder="1" applyAlignment="1">
      <alignment vertical="center"/>
    </xf>
    <xf numFmtId="0" fontId="19" fillId="0" borderId="126" xfId="0" applyFont="1" applyBorder="1" applyAlignment="1">
      <alignment vertical="center"/>
    </xf>
    <xf numFmtId="0" fontId="19" fillId="0" borderId="2" xfId="0" applyFont="1" applyBorder="1" applyAlignment="1">
      <alignment vertical="center"/>
    </xf>
    <xf numFmtId="0" fontId="19" fillId="0" borderId="57" xfId="0" applyFont="1" applyBorder="1" applyAlignment="1">
      <alignment vertical="center"/>
    </xf>
    <xf numFmtId="0" fontId="19" fillId="0" borderId="75" xfId="0" applyFont="1" applyBorder="1" applyAlignment="1">
      <alignment vertical="center"/>
    </xf>
    <xf numFmtId="0" fontId="19" fillId="0" borderId="8" xfId="0" applyFont="1" applyBorder="1" applyAlignment="1">
      <alignment vertical="center"/>
    </xf>
    <xf numFmtId="0" fontId="19" fillId="0" borderId="82" xfId="0" applyFont="1" applyBorder="1" applyAlignment="1">
      <alignment vertical="center"/>
    </xf>
    <xf numFmtId="0" fontId="19" fillId="0" borderId="13" xfId="0" applyFont="1" applyBorder="1" applyAlignment="1">
      <alignment vertical="center"/>
    </xf>
    <xf numFmtId="0" fontId="19" fillId="0" borderId="43" xfId="0" applyFont="1" applyBorder="1" applyAlignment="1">
      <alignment vertical="center"/>
    </xf>
    <xf numFmtId="0" fontId="19" fillId="0" borderId="83" xfId="0" applyFont="1" applyBorder="1" applyAlignment="1">
      <alignment vertical="center"/>
    </xf>
    <xf numFmtId="0" fontId="19" fillId="0" borderId="153" xfId="0" applyFont="1" applyBorder="1" applyAlignment="1">
      <alignment vertical="center"/>
    </xf>
    <xf numFmtId="0" fontId="19" fillId="0" borderId="154" xfId="0" applyFont="1" applyBorder="1" applyAlignment="1">
      <alignment vertical="center"/>
    </xf>
    <xf numFmtId="0" fontId="19" fillId="0" borderId="133" xfId="0" applyFont="1" applyBorder="1" applyAlignment="1">
      <alignment vertical="center"/>
    </xf>
    <xf numFmtId="0" fontId="19" fillId="0" borderId="3" xfId="0" applyFont="1" applyBorder="1" applyAlignment="1">
      <alignment vertical="center"/>
    </xf>
    <xf numFmtId="0" fontId="19" fillId="0" borderId="130" xfId="0" applyFont="1" applyBorder="1" applyAlignment="1">
      <alignment vertical="center"/>
    </xf>
    <xf numFmtId="0" fontId="19" fillId="0" borderId="12" xfId="0" applyFont="1" applyBorder="1" applyAlignment="1">
      <alignment vertical="center"/>
    </xf>
    <xf numFmtId="0" fontId="19" fillId="0" borderId="134" xfId="0" applyFont="1" applyBorder="1" applyAlignment="1">
      <alignment vertical="center"/>
    </xf>
    <xf numFmtId="0" fontId="19" fillId="0" borderId="1" xfId="0" applyFont="1" applyBorder="1" applyAlignment="1">
      <alignment horizontal="center" vertical="center"/>
    </xf>
    <xf numFmtId="0" fontId="19" fillId="0" borderId="36" xfId="0" applyFont="1" applyBorder="1" applyAlignment="1">
      <alignment horizontal="center" vertical="center" wrapText="1" shrinkToFit="1"/>
    </xf>
    <xf numFmtId="0" fontId="19" fillId="0" borderId="31" xfId="0" applyFont="1" applyBorder="1" applyAlignment="1">
      <alignment horizontal="center" vertical="center" wrapText="1" shrinkToFit="1"/>
    </xf>
    <xf numFmtId="0" fontId="19" fillId="0" borderId="0" xfId="0" applyFont="1" applyAlignment="1">
      <alignment vertical="top"/>
    </xf>
    <xf numFmtId="0" fontId="19" fillId="0" borderId="0" xfId="0" applyFont="1" applyAlignment="1">
      <alignment horizontal="left" vertical="top"/>
    </xf>
    <xf numFmtId="0" fontId="19" fillId="0" borderId="0" xfId="0" applyFont="1" applyAlignment="1">
      <alignment horizontal="center" vertical="top"/>
    </xf>
    <xf numFmtId="0" fontId="21" fillId="0" borderId="0" xfId="0" applyFont="1" applyAlignment="1">
      <alignment vertical="center"/>
    </xf>
    <xf numFmtId="0" fontId="22" fillId="0" borderId="0" xfId="0" applyFont="1" applyAlignment="1">
      <alignment horizontal="center" vertical="center"/>
    </xf>
    <xf numFmtId="0" fontId="23" fillId="0" borderId="0" xfId="0" applyFont="1" applyAlignment="1">
      <alignment vertical="center"/>
    </xf>
    <xf numFmtId="0" fontId="23" fillId="0" borderId="5" xfId="0" applyFont="1" applyBorder="1" applyAlignment="1">
      <alignment vertical="center"/>
    </xf>
    <xf numFmtId="0" fontId="24" fillId="0" borderId="5" xfId="0" applyFont="1" applyBorder="1" applyAlignment="1">
      <alignment vertical="center"/>
    </xf>
    <xf numFmtId="0" fontId="26" fillId="0" borderId="0" xfId="0" applyFont="1"/>
    <xf numFmtId="0" fontId="27" fillId="0" borderId="0" xfId="0" applyFont="1"/>
    <xf numFmtId="0" fontId="27" fillId="0" borderId="10" xfId="0" applyFont="1" applyBorder="1"/>
    <xf numFmtId="0" fontId="27" fillId="0" borderId="9" xfId="0" applyFont="1" applyBorder="1"/>
    <xf numFmtId="0" fontId="27" fillId="0" borderId="42" xfId="0" applyFont="1" applyBorder="1"/>
    <xf numFmtId="0" fontId="27" fillId="0" borderId="2" xfId="0" applyFont="1" applyBorder="1"/>
    <xf numFmtId="0" fontId="27" fillId="0" borderId="0" xfId="0" applyFont="1" applyBorder="1"/>
    <xf numFmtId="0" fontId="27" fillId="0" borderId="57" xfId="0" applyFont="1" applyBorder="1"/>
    <xf numFmtId="0" fontId="27" fillId="0" borderId="3" xfId="0" applyFont="1" applyBorder="1"/>
    <xf numFmtId="0" fontId="27" fillId="0" borderId="1" xfId="0" applyFont="1" applyBorder="1"/>
    <xf numFmtId="0" fontId="27" fillId="0" borderId="43" xfId="0" applyFont="1" applyBorder="1"/>
    <xf numFmtId="0" fontId="28" fillId="0" borderId="0" xfId="0" applyFont="1"/>
    <xf numFmtId="0" fontId="29" fillId="0" borderId="0" xfId="0" applyFont="1" applyAlignment="1">
      <alignment horizontal="left"/>
    </xf>
    <xf numFmtId="0" fontId="30" fillId="0" borderId="0" xfId="0" applyFont="1"/>
    <xf numFmtId="0" fontId="31" fillId="0" borderId="0" xfId="0" applyFont="1"/>
    <xf numFmtId="0" fontId="30" fillId="0" borderId="0" xfId="0" applyFont="1" applyAlignment="1">
      <alignment horizontal="right"/>
    </xf>
    <xf numFmtId="0" fontId="30" fillId="0" borderId="12" xfId="0" applyFont="1" applyBorder="1" applyAlignment="1">
      <alignment horizontal="distributed" vertical="center"/>
    </xf>
    <xf numFmtId="0" fontId="30" fillId="0" borderId="12" xfId="0" applyFont="1" applyBorder="1" applyAlignment="1">
      <alignment horizontal="right"/>
    </xf>
    <xf numFmtId="0" fontId="30" fillId="0" borderId="83" xfId="0" applyFont="1" applyBorder="1" applyAlignment="1">
      <alignment horizontal="right"/>
    </xf>
    <xf numFmtId="0" fontId="30" fillId="0" borderId="156" xfId="0" applyFont="1" applyBorder="1" applyAlignment="1">
      <alignment horizontal="center" vertical="center"/>
    </xf>
    <xf numFmtId="0" fontId="30" fillId="0" borderId="149" xfId="0" applyFont="1" applyBorder="1" applyAlignment="1">
      <alignment horizontal="center" vertical="center"/>
    </xf>
    <xf numFmtId="0" fontId="30" fillId="0" borderId="0" xfId="0" applyFont="1" applyAlignment="1">
      <alignment horizontal="center"/>
    </xf>
    <xf numFmtId="176" fontId="32" fillId="0" borderId="134" xfId="0" applyNumberFormat="1" applyFont="1" applyBorder="1" applyAlignment="1">
      <alignment wrapText="1"/>
    </xf>
    <xf numFmtId="0" fontId="30" fillId="0" borderId="10" xfId="0" applyFont="1" applyBorder="1"/>
    <xf numFmtId="0" fontId="30" fillId="0" borderId="9" xfId="0" applyFont="1" applyBorder="1"/>
    <xf numFmtId="0" fontId="30" fillId="0" borderId="42" xfId="0" applyFont="1" applyBorder="1"/>
    <xf numFmtId="0" fontId="30" fillId="0" borderId="134" xfId="0" applyFont="1" applyBorder="1"/>
    <xf numFmtId="0" fontId="30" fillId="0" borderId="2" xfId="0" applyFont="1" applyBorder="1"/>
    <xf numFmtId="0" fontId="30" fillId="0" borderId="0" xfId="0" applyFont="1" applyBorder="1"/>
    <xf numFmtId="0" fontId="30" fillId="0" borderId="57" xfId="0" applyFont="1" applyBorder="1"/>
    <xf numFmtId="0" fontId="30" fillId="0" borderId="133" xfId="0" applyFont="1" applyBorder="1"/>
    <xf numFmtId="0" fontId="30" fillId="0" borderId="3" xfId="0" applyFont="1" applyBorder="1"/>
    <xf numFmtId="0" fontId="30" fillId="0" borderId="1" xfId="0" applyFont="1" applyBorder="1"/>
    <xf numFmtId="0" fontId="30" fillId="0" borderId="43" xfId="0" applyFont="1" applyBorder="1"/>
    <xf numFmtId="0" fontId="30" fillId="0" borderId="129" xfId="0" applyFont="1" applyBorder="1" applyAlignment="1">
      <alignment horizontal="center" vertical="center"/>
    </xf>
    <xf numFmtId="0" fontId="30" fillId="0" borderId="130" xfId="0" applyFont="1" applyBorder="1"/>
    <xf numFmtId="0" fontId="30" fillId="0" borderId="155" xfId="0" applyFont="1" applyBorder="1"/>
    <xf numFmtId="0" fontId="30" fillId="0" borderId="88" xfId="0" applyFont="1" applyBorder="1"/>
    <xf numFmtId="0" fontId="30" fillId="0" borderId="89" xfId="0" applyFont="1" applyBorder="1"/>
    <xf numFmtId="0" fontId="30" fillId="0" borderId="87" xfId="0" applyFont="1" applyBorder="1"/>
    <xf numFmtId="0" fontId="33" fillId="0" borderId="0" xfId="0" applyFont="1"/>
    <xf numFmtId="0" fontId="30" fillId="0" borderId="5" xfId="0" applyFont="1" applyBorder="1" applyAlignment="1">
      <alignment horizontal="center" vertical="center"/>
    </xf>
    <xf numFmtId="0" fontId="30" fillId="0" borderId="44" xfId="0" applyFont="1" applyBorder="1" applyAlignment="1">
      <alignment horizontal="distributed" vertical="center" indent="1"/>
    </xf>
    <xf numFmtId="0" fontId="30" fillId="0" borderId="26" xfId="0" applyFont="1" applyBorder="1" applyAlignment="1">
      <alignment horizontal="distributed" vertical="center" indent="1"/>
    </xf>
    <xf numFmtId="0" fontId="30" fillId="0" borderId="5" xfId="0" applyFont="1" applyBorder="1" applyAlignment="1">
      <alignment horizontal="distributed" vertical="center" indent="1"/>
    </xf>
    <xf numFmtId="0" fontId="35" fillId="0" borderId="0" xfId="0" applyFont="1"/>
    <xf numFmtId="0" fontId="37" fillId="0" borderId="0" xfId="0" applyFont="1" applyAlignment="1"/>
    <xf numFmtId="0" fontId="36" fillId="0" borderId="0" xfId="0" applyFont="1"/>
    <xf numFmtId="0" fontId="36" fillId="0" borderId="0" xfId="0" applyFont="1" applyAlignment="1"/>
    <xf numFmtId="0" fontId="38" fillId="0" borderId="0" xfId="0" applyFont="1" applyAlignment="1">
      <alignment horizontal="center"/>
    </xf>
    <xf numFmtId="0" fontId="36" fillId="0" borderId="0" xfId="0" applyFont="1" applyAlignment="1">
      <alignment horizontal="right"/>
    </xf>
    <xf numFmtId="0" fontId="36" fillId="0" borderId="0" xfId="0" applyFont="1" applyAlignment="1">
      <alignment horizontal="center" vertical="center"/>
    </xf>
    <xf numFmtId="0" fontId="36" fillId="0" borderId="0" xfId="0" applyFont="1" applyAlignment="1">
      <alignment vertical="center"/>
    </xf>
    <xf numFmtId="0" fontId="36" fillId="0" borderId="83" xfId="0" applyFont="1" applyBorder="1" applyAlignment="1">
      <alignment horizontal="right" vertical="center"/>
    </xf>
    <xf numFmtId="0" fontId="36" fillId="0" borderId="83" xfId="0" applyFont="1" applyBorder="1" applyAlignment="1">
      <alignment horizontal="center" vertical="center"/>
    </xf>
    <xf numFmtId="0" fontId="36" fillId="0" borderId="5" xfId="0" applyFont="1" applyBorder="1" applyAlignment="1">
      <alignment horizontal="center" vertical="center"/>
    </xf>
    <xf numFmtId="0" fontId="36" fillId="0" borderId="83" xfId="0" applyFont="1" applyBorder="1" applyAlignment="1">
      <alignment horizontal="center" vertical="center" wrapText="1"/>
    </xf>
    <xf numFmtId="0" fontId="36" fillId="0" borderId="5" xfId="0" applyFont="1" applyBorder="1" applyAlignment="1">
      <alignment vertical="center" wrapText="1"/>
    </xf>
    <xf numFmtId="0" fontId="36" fillId="0" borderId="0" xfId="0" applyFont="1" applyAlignment="1">
      <alignment horizontal="left" vertical="center" shrinkToFit="1"/>
    </xf>
    <xf numFmtId="49" fontId="27" fillId="0" borderId="0" xfId="0" applyNumberFormat="1" applyFont="1" applyAlignment="1">
      <alignment vertical="center"/>
    </xf>
    <xf numFmtId="49" fontId="41" fillId="0" borderId="0" xfId="0" applyNumberFormat="1" applyFont="1" applyAlignment="1">
      <alignment vertical="center"/>
    </xf>
    <xf numFmtId="49" fontId="42" fillId="0" borderId="0" xfId="0" applyNumberFormat="1" applyFont="1" applyAlignment="1">
      <alignment vertical="center"/>
    </xf>
    <xf numFmtId="49" fontId="37" fillId="0" borderId="0" xfId="0" applyNumberFormat="1" applyFont="1" applyAlignment="1">
      <alignment horizontal="center" vertical="center"/>
    </xf>
    <xf numFmtId="49" fontId="42" fillId="0" borderId="0" xfId="0" applyNumberFormat="1" applyFont="1" applyAlignment="1">
      <alignment horizontal="center" vertical="center"/>
    </xf>
    <xf numFmtId="49" fontId="27" fillId="0" borderId="0" xfId="0" applyNumberFormat="1" applyFont="1" applyAlignment="1">
      <alignment horizontal="right" vertical="center"/>
    </xf>
    <xf numFmtId="49" fontId="27" fillId="0" borderId="0" xfId="0" applyNumberFormat="1" applyFont="1" applyAlignment="1">
      <alignment horizontal="center" vertical="center"/>
    </xf>
    <xf numFmtId="49" fontId="27" fillId="0" borderId="58" xfId="0" applyNumberFormat="1" applyFont="1" applyBorder="1" applyAlignment="1">
      <alignment vertical="center"/>
    </xf>
    <xf numFmtId="49" fontId="27" fillId="0" borderId="164" xfId="0" applyNumberFormat="1" applyFont="1" applyBorder="1" applyAlignment="1">
      <alignment vertical="center"/>
    </xf>
    <xf numFmtId="49" fontId="27" fillId="0" borderId="165" xfId="0" applyNumberFormat="1" applyFont="1" applyBorder="1" applyAlignment="1">
      <alignment vertical="center"/>
    </xf>
    <xf numFmtId="49" fontId="27" fillId="0" borderId="0" xfId="0" applyNumberFormat="1" applyFont="1" applyBorder="1" applyAlignment="1">
      <alignment vertical="center"/>
    </xf>
    <xf numFmtId="49" fontId="27" fillId="0" borderId="126" xfId="0" applyNumberFormat="1" applyFont="1" applyBorder="1" applyAlignment="1">
      <alignment vertical="center"/>
    </xf>
    <xf numFmtId="49" fontId="27" fillId="0" borderId="89" xfId="0" applyNumberFormat="1" applyFont="1" applyBorder="1" applyAlignment="1">
      <alignment vertical="center"/>
    </xf>
    <xf numFmtId="49" fontId="27" fillId="0" borderId="151" xfId="0" applyNumberFormat="1" applyFont="1" applyBorder="1" applyAlignment="1">
      <alignment vertical="center"/>
    </xf>
    <xf numFmtId="49" fontId="27" fillId="0" borderId="0" xfId="0" applyNumberFormat="1" applyFont="1" applyBorder="1" applyAlignment="1">
      <alignment horizontal="center" vertical="center" shrinkToFit="1"/>
    </xf>
    <xf numFmtId="49" fontId="28" fillId="0" borderId="0" xfId="0" applyNumberFormat="1" applyFont="1" applyAlignment="1">
      <alignment horizontal="right" vertical="center"/>
    </xf>
    <xf numFmtId="49" fontId="28" fillId="0" borderId="0" xfId="0" applyNumberFormat="1" applyFont="1" applyAlignment="1">
      <alignment horizontal="center" vertical="top"/>
    </xf>
    <xf numFmtId="49" fontId="43" fillId="0" borderId="0" xfId="0" applyNumberFormat="1" applyFont="1" applyAlignment="1">
      <alignment vertical="center"/>
    </xf>
    <xf numFmtId="49" fontId="28" fillId="0" borderId="0" xfId="0" applyNumberFormat="1" applyFont="1" applyAlignment="1">
      <alignment vertical="center"/>
    </xf>
    <xf numFmtId="49" fontId="28" fillId="0" borderId="0" xfId="0" applyNumberFormat="1" applyFont="1" applyAlignment="1">
      <alignment vertical="top"/>
    </xf>
    <xf numFmtId="49" fontId="43" fillId="0" borderId="0" xfId="0" applyNumberFormat="1" applyFont="1" applyAlignment="1">
      <alignment horizontal="center" vertical="top"/>
    </xf>
    <xf numFmtId="49" fontId="43" fillId="0" borderId="0" xfId="0" applyNumberFormat="1" applyFont="1" applyAlignment="1">
      <alignment vertical="top" wrapText="1"/>
    </xf>
    <xf numFmtId="49" fontId="43" fillId="0" borderId="0" xfId="0" applyNumberFormat="1" applyFont="1" applyAlignment="1">
      <alignment horizontal="center" vertical="center"/>
    </xf>
    <xf numFmtId="0" fontId="29" fillId="0" borderId="0" xfId="0" applyFont="1"/>
    <xf numFmtId="0" fontId="44" fillId="0" borderId="0" xfId="0" applyFont="1" applyAlignment="1">
      <alignment horizontal="center"/>
    </xf>
    <xf numFmtId="0" fontId="30" fillId="0" borderId="0" xfId="0" applyFont="1" applyAlignment="1">
      <alignment vertical="center"/>
    </xf>
    <xf numFmtId="0" fontId="32" fillId="0" borderId="134" xfId="0" applyFont="1" applyBorder="1"/>
    <xf numFmtId="0" fontId="30" fillId="0" borderId="126" xfId="0" applyFont="1" applyBorder="1"/>
    <xf numFmtId="0" fontId="30" fillId="0" borderId="151" xfId="0" applyFont="1" applyBorder="1"/>
    <xf numFmtId="0" fontId="32" fillId="0" borderId="0" xfId="0" applyFont="1"/>
    <xf numFmtId="0" fontId="27" fillId="0" borderId="0" xfId="0" applyFont="1" applyAlignment="1">
      <alignment horizontal="center"/>
    </xf>
    <xf numFmtId="0" fontId="28" fillId="0" borderId="0" xfId="0" applyFont="1" applyBorder="1"/>
    <xf numFmtId="0" fontId="27" fillId="0" borderId="0" xfId="0" applyFont="1" applyBorder="1" applyAlignment="1">
      <alignment horizontal="center"/>
    </xf>
    <xf numFmtId="0" fontId="27" fillId="0" borderId="0" xfId="0" applyFont="1" applyAlignment="1">
      <alignment horizontal="center" vertical="center"/>
    </xf>
    <xf numFmtId="0" fontId="10" fillId="0" borderId="0" xfId="0" applyFont="1" applyAlignment="1">
      <alignment vertical="center"/>
    </xf>
    <xf numFmtId="0" fontId="27" fillId="0" borderId="0" xfId="0" applyFont="1" applyBorder="1" applyAlignment="1">
      <alignment vertical="center"/>
    </xf>
    <xf numFmtId="0" fontId="27" fillId="0" borderId="0" xfId="4" applyFont="1">
      <alignment vertical="center"/>
    </xf>
    <xf numFmtId="0" fontId="27" fillId="0" borderId="0" xfId="4" applyFont="1" applyAlignment="1">
      <alignment vertical="center" textRotation="255" shrinkToFit="1"/>
    </xf>
    <xf numFmtId="0" fontId="7" fillId="0" borderId="0" xfId="0" applyFont="1" applyAlignment="1">
      <alignment vertical="center"/>
    </xf>
    <xf numFmtId="0" fontId="0" fillId="0" borderId="0" xfId="0" applyFont="1" applyAlignment="1">
      <alignment vertical="center"/>
    </xf>
    <xf numFmtId="0" fontId="0" fillId="0" borderId="0" xfId="0" applyFont="1" applyAlignment="1"/>
    <xf numFmtId="0" fontId="0" fillId="0" borderId="0" xfId="0" applyFont="1" applyAlignment="1">
      <alignment horizontal="right" vertical="center"/>
    </xf>
    <xf numFmtId="0" fontId="8" fillId="0" borderId="0" xfId="0" applyFont="1" applyAlignment="1">
      <alignment vertical="center"/>
    </xf>
    <xf numFmtId="0" fontId="8" fillId="0" borderId="0" xfId="0" applyFont="1"/>
    <xf numFmtId="0" fontId="47" fillId="0" borderId="0" xfId="0" applyFont="1" applyAlignment="1">
      <alignment vertical="center"/>
    </xf>
    <xf numFmtId="0" fontId="0" fillId="0" borderId="0" xfId="0" applyFont="1" applyAlignment="1">
      <alignment horizontal="right"/>
    </xf>
    <xf numFmtId="0" fontId="0" fillId="0" borderId="0" xfId="0" applyFont="1" applyAlignment="1">
      <alignment vertical="top"/>
    </xf>
    <xf numFmtId="0" fontId="0" fillId="0" borderId="151" xfId="0" applyFont="1" applyBorder="1" applyAlignment="1">
      <alignment horizontal="distributed" vertical="center"/>
    </xf>
    <xf numFmtId="0" fontId="7" fillId="0" borderId="169" xfId="0" applyFont="1" applyBorder="1" applyAlignment="1">
      <alignment vertical="center"/>
    </xf>
    <xf numFmtId="0" fontId="7" fillId="0" borderId="170" xfId="0" applyFont="1" applyBorder="1" applyAlignment="1">
      <alignment vertical="center"/>
    </xf>
    <xf numFmtId="0" fontId="7" fillId="0" borderId="40" xfId="0" applyFont="1" applyBorder="1" applyAlignment="1">
      <alignment vertical="center"/>
    </xf>
    <xf numFmtId="0" fontId="0" fillId="0" borderId="177" xfId="0" applyFont="1" applyBorder="1" applyAlignment="1">
      <alignment horizontal="center" vertical="center"/>
    </xf>
    <xf numFmtId="0" fontId="0" fillId="0" borderId="178" xfId="0" applyFont="1" applyBorder="1" applyAlignment="1">
      <alignment horizontal="center" vertical="center"/>
    </xf>
    <xf numFmtId="0" fontId="0" fillId="0" borderId="181" xfId="0" applyFont="1" applyBorder="1" applyAlignment="1">
      <alignment horizontal="center" vertical="center"/>
    </xf>
    <xf numFmtId="0" fontId="0" fillId="0" borderId="183" xfId="0" applyFont="1" applyBorder="1" applyAlignment="1">
      <alignment horizontal="center" vertical="center"/>
    </xf>
    <xf numFmtId="0" fontId="8" fillId="0" borderId="0" xfId="0" applyFont="1" applyAlignment="1">
      <alignment horizontal="right" vertical="center"/>
    </xf>
    <xf numFmtId="0" fontId="8" fillId="0" borderId="0" xfId="0" quotePrefix="1" applyFont="1" applyAlignment="1">
      <alignment horizontal="right" vertical="center"/>
    </xf>
    <xf numFmtId="0" fontId="7" fillId="0" borderId="114" xfId="0" applyFont="1" applyBorder="1" applyAlignment="1">
      <alignment horizontal="center" vertical="center"/>
    </xf>
    <xf numFmtId="0" fontId="10" fillId="0" borderId="0" xfId="0" applyFont="1" applyAlignment="1">
      <alignment horizontal="left" vertical="center"/>
    </xf>
    <xf numFmtId="0" fontId="26" fillId="0" borderId="0" xfId="0" applyFont="1" applyAlignment="1">
      <alignment vertical="center"/>
    </xf>
    <xf numFmtId="0" fontId="27" fillId="0" borderId="0" xfId="0" applyFont="1" applyAlignment="1">
      <alignment vertical="center"/>
    </xf>
    <xf numFmtId="0" fontId="26" fillId="0" borderId="0" xfId="0" applyFont="1" applyAlignment="1">
      <alignment horizontal="center" vertical="center"/>
    </xf>
    <xf numFmtId="0" fontId="10" fillId="0" borderId="0" xfId="0" applyFont="1" applyAlignment="1">
      <alignment vertical="center" wrapText="1"/>
    </xf>
    <xf numFmtId="0" fontId="0" fillId="0" borderId="0" xfId="0" applyAlignment="1">
      <alignment vertical="center" wrapText="1"/>
    </xf>
    <xf numFmtId="0" fontId="7" fillId="0" borderId="0" xfId="5" applyFont="1" applyAlignment="1">
      <alignment vertical="center"/>
    </xf>
    <xf numFmtId="0" fontId="7" fillId="0" borderId="0" xfId="5" applyFont="1" applyBorder="1" applyAlignment="1">
      <alignment horizontal="left" vertical="center"/>
    </xf>
    <xf numFmtId="0" fontId="7" fillId="0" borderId="0" xfId="5" applyFont="1" applyBorder="1" applyAlignment="1">
      <alignment vertical="center"/>
    </xf>
    <xf numFmtId="0" fontId="3" fillId="0" borderId="171" xfId="5" applyFont="1" applyBorder="1" applyAlignment="1">
      <alignment vertical="top"/>
    </xf>
    <xf numFmtId="0" fontId="3" fillId="0" borderId="58" xfId="5" applyFont="1" applyBorder="1" applyAlignment="1">
      <alignment horizontal="left" vertical="top" wrapText="1"/>
    </xf>
    <xf numFmtId="0" fontId="3" fillId="0" borderId="58" xfId="5" applyFont="1" applyBorder="1" applyAlignment="1">
      <alignment vertical="top"/>
    </xf>
    <xf numFmtId="0" fontId="3" fillId="0" borderId="185" xfId="5" applyFont="1" applyBorder="1" applyAlignment="1">
      <alignment vertical="top"/>
    </xf>
    <xf numFmtId="0" fontId="3" fillId="0" borderId="0" xfId="5" applyFont="1" applyAlignment="1">
      <alignment vertical="top"/>
    </xf>
    <xf numFmtId="0" fontId="3" fillId="0" borderId="134" xfId="5" applyFont="1" applyBorder="1" applyAlignment="1">
      <alignment vertical="top"/>
    </xf>
    <xf numFmtId="0" fontId="3" fillId="0" borderId="0" xfId="5" applyFont="1" applyBorder="1" applyAlignment="1">
      <alignment vertical="top"/>
    </xf>
    <xf numFmtId="0" fontId="3" fillId="0" borderId="126" xfId="5" applyFont="1" applyBorder="1" applyAlignment="1">
      <alignment vertical="top"/>
    </xf>
    <xf numFmtId="0" fontId="3" fillId="0" borderId="0" xfId="5" applyFont="1" applyBorder="1" applyAlignment="1">
      <alignment horizontal="left" vertical="top"/>
    </xf>
    <xf numFmtId="49" fontId="3" fillId="0" borderId="0" xfId="5" applyNumberFormat="1" applyFont="1" applyBorder="1" applyAlignment="1">
      <alignment horizontal="left" vertical="top"/>
    </xf>
    <xf numFmtId="0" fontId="3" fillId="0" borderId="0" xfId="5" applyFont="1" applyBorder="1" applyAlignment="1">
      <alignment horizontal="left" vertical="top" wrapText="1"/>
    </xf>
    <xf numFmtId="0" fontId="3" fillId="0" borderId="134" xfId="5" applyFont="1" applyFill="1" applyBorder="1" applyAlignment="1">
      <alignment vertical="top"/>
    </xf>
    <xf numFmtId="49" fontId="3" fillId="0" borderId="0" xfId="5" applyNumberFormat="1" applyFont="1" applyFill="1" applyBorder="1" applyAlignment="1">
      <alignment horizontal="left" vertical="top"/>
    </xf>
    <xf numFmtId="0" fontId="3" fillId="0" borderId="0" xfId="5" applyFont="1" applyFill="1" applyBorder="1" applyAlignment="1">
      <alignment horizontal="left" vertical="top"/>
    </xf>
    <xf numFmtId="0" fontId="3" fillId="0" borderId="0" xfId="5" applyFont="1" applyFill="1" applyBorder="1" applyAlignment="1">
      <alignment horizontal="left" vertical="top" wrapText="1"/>
    </xf>
    <xf numFmtId="0" fontId="3" fillId="0" borderId="0" xfId="5" applyFont="1" applyFill="1" applyBorder="1" applyAlignment="1">
      <alignment vertical="top"/>
    </xf>
    <xf numFmtId="0" fontId="3" fillId="0" borderId="126" xfId="5" applyFont="1" applyFill="1" applyBorder="1" applyAlignment="1">
      <alignment vertical="top"/>
    </xf>
    <xf numFmtId="0" fontId="3" fillId="0" borderId="0" xfId="5" applyFont="1" applyFill="1" applyAlignment="1">
      <alignment vertical="top"/>
    </xf>
    <xf numFmtId="49" fontId="3" fillId="0" borderId="134" xfId="5" applyNumberFormat="1" applyFont="1" applyBorder="1" applyAlignment="1">
      <alignment horizontal="left" vertical="top"/>
    </xf>
    <xf numFmtId="0" fontId="0" fillId="0" borderId="0" xfId="5" applyFont="1" applyBorder="1" applyAlignment="1">
      <alignment vertical="top"/>
    </xf>
    <xf numFmtId="0" fontId="3" fillId="0" borderId="155" xfId="5" applyFont="1" applyBorder="1" applyAlignment="1">
      <alignment vertical="top"/>
    </xf>
    <xf numFmtId="49" fontId="0" fillId="0" borderId="89" xfId="5" applyNumberFormat="1" applyFont="1" applyBorder="1" applyAlignment="1">
      <alignment horizontal="left" vertical="top"/>
    </xf>
    <xf numFmtId="0" fontId="3" fillId="0" borderId="151" xfId="5" applyFont="1" applyBorder="1" applyAlignment="1">
      <alignment vertical="top"/>
    </xf>
    <xf numFmtId="0" fontId="28" fillId="0" borderId="0" xfId="4" applyFont="1" applyAlignment="1">
      <alignment horizontal="left" vertical="center"/>
    </xf>
    <xf numFmtId="0" fontId="53" fillId="0" borderId="0" xfId="7" applyFont="1">
      <alignment vertical="center"/>
    </xf>
    <xf numFmtId="0" fontId="55" fillId="0" borderId="0" xfId="7" applyFont="1">
      <alignment vertical="center"/>
    </xf>
    <xf numFmtId="0" fontId="53" fillId="0" borderId="0" xfId="7" applyFont="1" applyAlignment="1">
      <alignment vertical="center" shrinkToFit="1"/>
    </xf>
    <xf numFmtId="0" fontId="53" fillId="0" borderId="0" xfId="7" applyFont="1" applyAlignment="1">
      <alignment horizontal="center" vertical="center" shrinkToFit="1"/>
    </xf>
    <xf numFmtId="0" fontId="53" fillId="0" borderId="38" xfId="7" applyFont="1" applyBorder="1">
      <alignment vertical="center"/>
    </xf>
    <xf numFmtId="0" fontId="53" fillId="0" borderId="39" xfId="7" applyFont="1" applyBorder="1">
      <alignment vertical="center"/>
    </xf>
    <xf numFmtId="0" fontId="53" fillId="0" borderId="40" xfId="7" applyFont="1" applyBorder="1">
      <alignment vertical="center"/>
    </xf>
    <xf numFmtId="0" fontId="56" fillId="0" borderId="0" xfId="7" applyFont="1" applyAlignment="1">
      <alignment horizontal="center" vertical="center" textRotation="255" wrapText="1"/>
    </xf>
    <xf numFmtId="0" fontId="56" fillId="0" borderId="0" xfId="7" applyFont="1" applyAlignment="1">
      <alignment vertical="center" textRotation="255"/>
    </xf>
    <xf numFmtId="0" fontId="53" fillId="0" borderId="0" xfId="7" applyFont="1" applyAlignment="1">
      <alignment vertical="center" wrapText="1"/>
    </xf>
    <xf numFmtId="0" fontId="53" fillId="3" borderId="5" xfId="7" applyFont="1" applyFill="1" applyBorder="1">
      <alignment vertical="center"/>
    </xf>
    <xf numFmtId="0" fontId="53" fillId="0" borderId="5" xfId="7" applyFont="1" applyBorder="1">
      <alignment vertical="center"/>
    </xf>
    <xf numFmtId="0" fontId="57" fillId="3" borderId="5" xfId="7" applyFont="1" applyFill="1" applyBorder="1">
      <alignment vertical="center"/>
    </xf>
    <xf numFmtId="0" fontId="57" fillId="0" borderId="5" xfId="7" applyFont="1" applyBorder="1">
      <alignment vertical="center"/>
    </xf>
    <xf numFmtId="0" fontId="57" fillId="0" borderId="0" xfId="7" applyFont="1">
      <alignment vertical="center"/>
    </xf>
    <xf numFmtId="0" fontId="53" fillId="0" borderId="0" xfId="8" applyFont="1">
      <alignment vertical="center"/>
    </xf>
    <xf numFmtId="0" fontId="60" fillId="0" borderId="0" xfId="7" applyFont="1">
      <alignment vertical="center"/>
    </xf>
    <xf numFmtId="0" fontId="57" fillId="0" borderId="0" xfId="7" applyFont="1" applyAlignment="1">
      <alignment vertical="center" shrinkToFit="1"/>
    </xf>
    <xf numFmtId="0" fontId="57" fillId="3" borderId="5" xfId="8" applyFont="1" applyFill="1" applyBorder="1">
      <alignment vertical="center"/>
    </xf>
    <xf numFmtId="0" fontId="57" fillId="0" borderId="5" xfId="8" applyFont="1" applyBorder="1">
      <alignment vertical="center"/>
    </xf>
    <xf numFmtId="0" fontId="57" fillId="0" borderId="0" xfId="8" applyFont="1">
      <alignment vertical="center"/>
    </xf>
    <xf numFmtId="0" fontId="60" fillId="0" borderId="0" xfId="8" applyFont="1">
      <alignment vertical="center"/>
    </xf>
    <xf numFmtId="0" fontId="57" fillId="0" borderId="0" xfId="10" applyFont="1">
      <alignment vertical="center"/>
    </xf>
    <xf numFmtId="0" fontId="57" fillId="0" borderId="0" xfId="10" applyFont="1" applyAlignment="1">
      <alignment vertical="center" shrinkToFit="1"/>
    </xf>
    <xf numFmtId="0" fontId="55" fillId="0" borderId="0" xfId="10" applyFont="1">
      <alignment vertical="center"/>
    </xf>
    <xf numFmtId="0" fontId="53" fillId="0" borderId="0" xfId="10" applyFont="1" applyAlignment="1">
      <alignment horizontal="left" vertical="center" wrapText="1"/>
    </xf>
    <xf numFmtId="0" fontId="53" fillId="3" borderId="5" xfId="10" applyFont="1" applyFill="1" applyBorder="1">
      <alignment vertical="center"/>
    </xf>
    <xf numFmtId="0" fontId="53" fillId="0" borderId="0" xfId="10" applyFont="1" applyAlignment="1">
      <alignment horizontal="left" vertical="center"/>
    </xf>
    <xf numFmtId="0" fontId="53" fillId="3" borderId="5" xfId="8" applyFont="1" applyFill="1" applyBorder="1">
      <alignment vertical="center"/>
    </xf>
    <xf numFmtId="0" fontId="53" fillId="0" borderId="5" xfId="8" applyFont="1" applyBorder="1">
      <alignment vertical="center"/>
    </xf>
    <xf numFmtId="0" fontId="53" fillId="0" borderId="0" xfId="8" applyFont="1" applyAlignment="1">
      <alignment vertical="center" shrinkToFit="1"/>
    </xf>
    <xf numFmtId="0" fontId="62" fillId="0" borderId="0" xfId="8" applyFont="1">
      <alignment vertical="center"/>
    </xf>
    <xf numFmtId="0" fontId="55" fillId="0" borderId="0" xfId="8" applyFont="1">
      <alignment vertical="center"/>
    </xf>
    <xf numFmtId="0" fontId="63" fillId="0" borderId="0" xfId="8" applyFont="1">
      <alignment vertical="center"/>
    </xf>
    <xf numFmtId="0" fontId="64" fillId="0" borderId="0" xfId="8" applyFont="1" applyAlignment="1">
      <alignment vertical="center" shrinkToFit="1"/>
    </xf>
    <xf numFmtId="0" fontId="65" fillId="0" borderId="38" xfId="7" applyFont="1" applyBorder="1">
      <alignment vertical="center"/>
    </xf>
    <xf numFmtId="0" fontId="66" fillId="0" borderId="39" xfId="7" applyFont="1" applyBorder="1">
      <alignment vertical="center"/>
    </xf>
    <xf numFmtId="0" fontId="65" fillId="0" borderId="39" xfId="7" applyFont="1" applyBorder="1">
      <alignment vertical="center"/>
    </xf>
    <xf numFmtId="0" fontId="66" fillId="0" borderId="40" xfId="7" applyFont="1" applyBorder="1">
      <alignment vertical="center"/>
    </xf>
    <xf numFmtId="0" fontId="66" fillId="0" borderId="0" xfId="7" applyFont="1">
      <alignment vertical="center"/>
    </xf>
    <xf numFmtId="0" fontId="67" fillId="0" borderId="0" xfId="7" applyFont="1">
      <alignment vertical="center"/>
    </xf>
    <xf numFmtId="0" fontId="68" fillId="0" borderId="0" xfId="7" applyFont="1">
      <alignment vertical="center"/>
    </xf>
    <xf numFmtId="0" fontId="57" fillId="0" borderId="0" xfId="7" applyFont="1" applyAlignment="1">
      <alignment horizontal="center" vertical="center"/>
    </xf>
    <xf numFmtId="0" fontId="66" fillId="0" borderId="0" xfId="7" applyFont="1" applyAlignment="1">
      <alignment horizontal="left" vertical="center"/>
    </xf>
    <xf numFmtId="0" fontId="69" fillId="0" borderId="0" xfId="7" applyFont="1">
      <alignment vertical="center"/>
    </xf>
    <xf numFmtId="0" fontId="57" fillId="0" borderId="0" xfId="7" applyFont="1" applyAlignment="1">
      <alignment horizontal="left" vertical="center" wrapText="1"/>
    </xf>
    <xf numFmtId="0" fontId="57" fillId="0" borderId="2" xfId="7" applyFont="1" applyBorder="1">
      <alignment vertical="center"/>
    </xf>
    <xf numFmtId="0" fontId="70" fillId="0" borderId="0" xfId="7" applyFont="1">
      <alignment vertical="center"/>
    </xf>
    <xf numFmtId="0" fontId="65" fillId="0" borderId="0" xfId="7" applyFont="1">
      <alignment vertical="center"/>
    </xf>
    <xf numFmtId="0" fontId="71" fillId="0" borderId="0" xfId="7" applyFont="1">
      <alignment vertical="center"/>
    </xf>
    <xf numFmtId="0" fontId="71" fillId="3" borderId="0" xfId="7" applyFont="1" applyFill="1" applyAlignment="1">
      <alignment horizontal="center" vertical="center"/>
    </xf>
    <xf numFmtId="0" fontId="71" fillId="0" borderId="0" xfId="7" applyFont="1" applyAlignment="1">
      <alignment horizontal="center" vertical="center"/>
    </xf>
    <xf numFmtId="0" fontId="57" fillId="0" borderId="0" xfId="7" applyFont="1" applyAlignment="1">
      <alignment vertical="center" wrapText="1"/>
    </xf>
    <xf numFmtId="0" fontId="57" fillId="0" borderId="0" xfId="7" applyFont="1" applyAlignment="1">
      <alignment horizontal="left" vertical="center"/>
    </xf>
    <xf numFmtId="0" fontId="69" fillId="0" borderId="0" xfId="7" applyFont="1" applyAlignment="1">
      <alignment horizontal="left" vertical="center"/>
    </xf>
    <xf numFmtId="0" fontId="57" fillId="3" borderId="0" xfId="7" applyFont="1" applyFill="1" applyAlignment="1">
      <alignment horizontal="center" vertical="center"/>
    </xf>
    <xf numFmtId="0" fontId="72" fillId="0" borderId="0" xfId="7" applyFont="1">
      <alignment vertical="center"/>
    </xf>
    <xf numFmtId="0" fontId="71" fillId="0" borderId="0" xfId="9" applyFont="1"/>
    <xf numFmtId="0" fontId="73" fillId="0" borderId="0" xfId="9" applyFont="1"/>
    <xf numFmtId="0" fontId="74" fillId="0" borderId="0" xfId="9" applyFont="1"/>
    <xf numFmtId="0" fontId="57" fillId="0" borderId="0" xfId="7" applyFont="1" applyAlignment="1">
      <alignment horizontal="center" vertical="center" shrinkToFit="1"/>
    </xf>
    <xf numFmtId="0" fontId="57" fillId="0" borderId="38" xfId="7" applyFont="1" applyBorder="1">
      <alignment vertical="center"/>
    </xf>
    <xf numFmtId="0" fontId="57" fillId="0" borderId="39" xfId="7" applyFont="1" applyBorder="1">
      <alignment vertical="center"/>
    </xf>
    <xf numFmtId="0" fontId="57" fillId="0" borderId="40" xfId="7" applyFont="1" applyBorder="1">
      <alignment vertical="center"/>
    </xf>
    <xf numFmtId="0" fontId="75" fillId="0" borderId="0" xfId="7" applyFont="1" applyAlignment="1">
      <alignment horizontal="center" vertical="center" textRotation="255" wrapText="1"/>
    </xf>
    <xf numFmtId="0" fontId="75" fillId="0" borderId="0" xfId="7" applyFont="1" applyAlignment="1">
      <alignment vertical="center" textRotation="255"/>
    </xf>
    <xf numFmtId="0" fontId="72" fillId="0" borderId="0" xfId="7" applyFont="1" applyAlignment="1">
      <alignment vertical="center" shrinkToFit="1"/>
    </xf>
    <xf numFmtId="0" fontId="72" fillId="0" borderId="0" xfId="10" applyFont="1" applyAlignment="1">
      <alignment vertical="center" shrinkToFit="1"/>
    </xf>
    <xf numFmtId="0" fontId="60" fillId="0" borderId="0" xfId="10" applyFont="1">
      <alignment vertical="center"/>
    </xf>
    <xf numFmtId="0" fontId="57" fillId="0" borderId="0" xfId="10" applyFont="1" applyAlignment="1">
      <alignment horizontal="left" vertical="center" wrapText="1"/>
    </xf>
    <xf numFmtId="0" fontId="57" fillId="3" borderId="5" xfId="10" applyFont="1" applyFill="1" applyBorder="1">
      <alignment vertical="center"/>
    </xf>
    <xf numFmtId="0" fontId="57" fillId="0" borderId="0" xfId="10" applyFont="1" applyAlignment="1">
      <alignment horizontal="left" vertical="center"/>
    </xf>
    <xf numFmtId="0" fontId="72" fillId="0" borderId="0" xfId="8" applyFont="1" applyAlignment="1">
      <alignment vertical="center" shrinkToFit="1"/>
    </xf>
    <xf numFmtId="0" fontId="77" fillId="0" borderId="0" xfId="8" applyFont="1">
      <alignment vertical="center"/>
    </xf>
    <xf numFmtId="0" fontId="74" fillId="0" borderId="0" xfId="8" applyFont="1">
      <alignment vertical="center"/>
    </xf>
    <xf numFmtId="0" fontId="57" fillId="0" borderId="0" xfId="8" applyFont="1" applyAlignment="1">
      <alignment vertical="center" shrinkToFit="1"/>
    </xf>
    <xf numFmtId="0" fontId="57" fillId="0" borderId="186" xfId="7" applyFont="1" applyBorder="1" applyAlignment="1">
      <alignment horizontal="center" vertical="center"/>
    </xf>
    <xf numFmtId="0" fontId="57" fillId="3" borderId="187" xfId="7" applyFont="1" applyFill="1" applyBorder="1">
      <alignment vertical="center"/>
    </xf>
    <xf numFmtId="0" fontId="57" fillId="0" borderId="188" xfId="7" applyFont="1" applyBorder="1">
      <alignment vertical="center"/>
    </xf>
    <xf numFmtId="0" fontId="57" fillId="3" borderId="44" xfId="7" applyFont="1" applyFill="1" applyBorder="1">
      <alignment vertical="center"/>
    </xf>
    <xf numFmtId="0" fontId="9" fillId="4" borderId="0" xfId="0" applyFont="1" applyFill="1"/>
    <xf numFmtId="0" fontId="79" fillId="0" borderId="0" xfId="4" applyFont="1" applyAlignment="1">
      <alignment horizontal="left" vertical="center"/>
    </xf>
    <xf numFmtId="0" fontId="10" fillId="0" borderId="0" xfId="4" applyFont="1" applyAlignment="1">
      <alignment horizontal="left" vertical="center"/>
    </xf>
    <xf numFmtId="0" fontId="28" fillId="0" borderId="0" xfId="4" applyFont="1">
      <alignment vertical="center"/>
    </xf>
    <xf numFmtId="0" fontId="81" fillId="0" borderId="0" xfId="11" applyFont="1">
      <alignment vertical="center"/>
    </xf>
    <xf numFmtId="0" fontId="28" fillId="0" borderId="0" xfId="4" applyFont="1" applyAlignment="1">
      <alignment horizontal="right" vertical="center"/>
    </xf>
    <xf numFmtId="0" fontId="28" fillId="0" borderId="0" xfId="4" applyFont="1" applyAlignment="1">
      <alignment horizontal="center" vertical="center"/>
    </xf>
    <xf numFmtId="0" fontId="21" fillId="0" borderId="0" xfId="11" applyFont="1">
      <alignment vertical="center"/>
    </xf>
    <xf numFmtId="0" fontId="23" fillId="0" borderId="0" xfId="11" applyFont="1">
      <alignment vertical="center"/>
    </xf>
    <xf numFmtId="0" fontId="23" fillId="0" borderId="0" xfId="11" applyFont="1" applyAlignment="1">
      <alignment horizontal="right" vertical="center"/>
    </xf>
    <xf numFmtId="0" fontId="23" fillId="7" borderId="5" xfId="11" applyFont="1" applyFill="1" applyBorder="1">
      <alignment vertical="center"/>
    </xf>
    <xf numFmtId="0" fontId="83" fillId="0" borderId="0" xfId="4" applyFont="1" applyAlignment="1">
      <alignment horizontal="center" vertical="center"/>
    </xf>
    <xf numFmtId="178" fontId="83" fillId="0" borderId="5" xfId="4" applyNumberFormat="1" applyFont="1" applyBorder="1">
      <alignment vertical="center"/>
    </xf>
    <xf numFmtId="179" fontId="83" fillId="0" borderId="5" xfId="4" applyNumberFormat="1" applyFont="1" applyBorder="1">
      <alignment vertical="center"/>
    </xf>
    <xf numFmtId="0" fontId="28" fillId="0" borderId="5" xfId="4" applyFont="1" applyBorder="1">
      <alignment vertical="center"/>
    </xf>
    <xf numFmtId="0" fontId="83" fillId="5" borderId="5" xfId="4" applyFont="1" applyFill="1" applyBorder="1" applyAlignment="1">
      <alignment horizontal="left" vertical="center"/>
    </xf>
    <xf numFmtId="0" fontId="83" fillId="5" borderId="12" xfId="4" applyFont="1" applyFill="1" applyBorder="1" applyAlignment="1">
      <alignment horizontal="center" vertical="center"/>
    </xf>
    <xf numFmtId="0" fontId="83" fillId="3" borderId="5" xfId="4" applyFont="1" applyFill="1" applyBorder="1">
      <alignment vertical="center"/>
    </xf>
    <xf numFmtId="0" fontId="83" fillId="3" borderId="12" xfId="4" applyFont="1" applyFill="1" applyBorder="1">
      <alignment vertical="center"/>
    </xf>
    <xf numFmtId="0" fontId="83" fillId="6" borderId="5" xfId="4" applyFont="1" applyFill="1" applyBorder="1" applyAlignment="1">
      <alignment horizontal="right" vertical="center"/>
    </xf>
    <xf numFmtId="0" fontId="83" fillId="0" borderId="83" xfId="4" applyFont="1" applyBorder="1" applyAlignment="1">
      <alignment horizontal="right" vertical="center"/>
    </xf>
    <xf numFmtId="177" fontId="83" fillId="0" borderId="5" xfId="4" applyNumberFormat="1" applyFont="1" applyBorder="1" applyAlignment="1">
      <alignment horizontal="right" vertical="center"/>
    </xf>
    <xf numFmtId="0" fontId="83" fillId="0" borderId="5" xfId="4" applyFont="1" applyBorder="1" applyAlignment="1">
      <alignment horizontal="right" vertical="center"/>
    </xf>
    <xf numFmtId="0" fontId="83" fillId="6" borderId="44" xfId="4" applyFont="1" applyFill="1" applyBorder="1" applyAlignment="1">
      <alignment horizontal="right" vertical="center"/>
    </xf>
    <xf numFmtId="0" fontId="83" fillId="0" borderId="189" xfId="4" applyFont="1" applyBorder="1" applyAlignment="1">
      <alignment horizontal="right" vertical="center"/>
    </xf>
    <xf numFmtId="0" fontId="83" fillId="0" borderId="0" xfId="4" applyFont="1">
      <alignment vertical="center"/>
    </xf>
    <xf numFmtId="180" fontId="83" fillId="0" borderId="5" xfId="4" applyNumberFormat="1" applyFont="1" applyBorder="1" applyAlignment="1">
      <alignment horizontal="center" vertical="center"/>
    </xf>
    <xf numFmtId="0" fontId="83" fillId="0" borderId="5" xfId="4" applyFont="1" applyBorder="1" applyAlignment="1">
      <alignment horizontal="center" vertical="center" wrapText="1"/>
    </xf>
    <xf numFmtId="0" fontId="80" fillId="0" borderId="0" xfId="11">
      <alignment vertical="center"/>
    </xf>
    <xf numFmtId="0" fontId="83" fillId="0" borderId="0" xfId="4" applyFont="1" applyAlignment="1">
      <alignment horizontal="left" vertical="center"/>
    </xf>
    <xf numFmtId="0" fontId="85" fillId="0" borderId="0" xfId="4" applyFont="1">
      <alignment vertical="center"/>
    </xf>
    <xf numFmtId="0" fontId="83" fillId="0" borderId="12" xfId="12" applyFont="1" applyBorder="1" applyAlignment="1">
      <alignment horizontal="center" vertical="center"/>
    </xf>
    <xf numFmtId="0" fontId="83" fillId="0" borderId="5" xfId="12" applyFont="1" applyBorder="1" applyAlignment="1">
      <alignment horizontal="center" vertical="center"/>
    </xf>
    <xf numFmtId="0" fontId="83" fillId="0" borderId="5" xfId="4" applyFont="1" applyBorder="1" applyAlignment="1">
      <alignment horizontal="center" vertical="center"/>
    </xf>
    <xf numFmtId="0" fontId="86" fillId="0" borderId="0" xfId="12" applyFont="1" applyAlignment="1">
      <alignment horizontal="center" vertical="center"/>
    </xf>
    <xf numFmtId="0" fontId="28" fillId="0" borderId="0" xfId="12" applyFont="1" applyAlignment="1">
      <alignment horizontal="center" vertical="center"/>
    </xf>
    <xf numFmtId="0" fontId="87" fillId="0" borderId="0" xfId="4" applyFont="1" applyAlignment="1">
      <alignment horizontal="center" vertical="center"/>
    </xf>
    <xf numFmtId="0" fontId="87" fillId="0" borderId="0" xfId="12" applyFont="1" applyAlignment="1">
      <alignment horizontal="center" vertical="center"/>
    </xf>
    <xf numFmtId="0" fontId="87" fillId="0" borderId="0" xfId="4" applyFont="1">
      <alignment vertical="center"/>
    </xf>
    <xf numFmtId="0" fontId="86" fillId="0" borderId="0" xfId="4" applyFont="1">
      <alignment vertical="center"/>
    </xf>
    <xf numFmtId="0" fontId="86" fillId="0" borderId="0" xfId="4" applyFont="1" applyAlignment="1">
      <alignment horizontal="center" vertical="center"/>
    </xf>
    <xf numFmtId="0" fontId="83" fillId="0" borderId="0" xfId="4" applyFont="1" applyAlignment="1">
      <alignment vertical="center" textRotation="255" shrinkToFit="1"/>
    </xf>
    <xf numFmtId="0" fontId="83" fillId="0" borderId="5" xfId="4" applyFont="1" applyBorder="1" applyAlignment="1">
      <alignment vertical="center" textRotation="255" shrinkToFit="1"/>
    </xf>
    <xf numFmtId="0" fontId="23" fillId="7" borderId="5" xfId="11" applyFont="1" applyFill="1" applyBorder="1">
      <alignment vertical="center"/>
    </xf>
    <xf numFmtId="0" fontId="28" fillId="0" borderId="5" xfId="4" applyFont="1" applyBorder="1">
      <alignment vertical="center"/>
    </xf>
    <xf numFmtId="0" fontId="83" fillId="0" borderId="5" xfId="4" applyFont="1" applyBorder="1" applyAlignment="1">
      <alignment horizontal="center" vertical="center"/>
    </xf>
    <xf numFmtId="0" fontId="83" fillId="0" borderId="5" xfId="4" applyFont="1" applyBorder="1" applyAlignment="1">
      <alignment horizontal="center" vertical="center" wrapText="1"/>
    </xf>
    <xf numFmtId="180" fontId="83" fillId="0" borderId="5" xfId="4" applyNumberFormat="1" applyFont="1" applyBorder="1" applyAlignment="1">
      <alignment horizontal="center" vertical="center"/>
    </xf>
    <xf numFmtId="0" fontId="83" fillId="6" borderId="5" xfId="4" applyFont="1" applyFill="1" applyBorder="1" applyAlignment="1">
      <alignment horizontal="right" vertical="center"/>
    </xf>
    <xf numFmtId="0" fontId="83" fillId="0" borderId="5" xfId="4" applyFont="1" applyBorder="1" applyAlignment="1">
      <alignment horizontal="right" vertical="center"/>
    </xf>
    <xf numFmtId="0" fontId="83" fillId="0" borderId="5" xfId="12" applyFont="1" applyBorder="1" applyAlignment="1">
      <alignment horizontal="center" vertical="center"/>
    </xf>
    <xf numFmtId="0" fontId="83" fillId="0" borderId="12" xfId="12" applyFont="1" applyBorder="1" applyAlignment="1">
      <alignment horizontal="center" vertical="center"/>
    </xf>
    <xf numFmtId="0" fontId="53" fillId="0" borderId="0" xfId="7" applyFont="1" applyAlignment="1">
      <alignment horizontal="left" vertical="center" wrapText="1"/>
    </xf>
    <xf numFmtId="0" fontId="53" fillId="0" borderId="0" xfId="7" applyFont="1" applyAlignment="1">
      <alignment horizontal="left" vertical="center"/>
    </xf>
    <xf numFmtId="0" fontId="53" fillId="3" borderId="0" xfId="7" applyFont="1" applyFill="1" applyAlignment="1">
      <alignment horizontal="left" vertical="center"/>
    </xf>
    <xf numFmtId="0" fontId="53" fillId="0" borderId="0" xfId="7" applyFont="1" applyAlignment="1">
      <alignment horizontal="center" vertical="center"/>
    </xf>
    <xf numFmtId="0" fontId="53" fillId="0" borderId="0" xfId="7" applyFont="1" applyAlignment="1">
      <alignment vertical="center" shrinkToFit="1"/>
    </xf>
    <xf numFmtId="0" fontId="61" fillId="0" borderId="0" xfId="9" applyAlignment="1">
      <alignment vertical="center" shrinkToFit="1"/>
    </xf>
    <xf numFmtId="0" fontId="57" fillId="0" borderId="0" xfId="7" applyFont="1" applyAlignment="1">
      <alignment horizontal="left" vertical="center" wrapText="1"/>
    </xf>
    <xf numFmtId="0" fontId="53" fillId="0" borderId="0" xfId="10" applyFont="1" applyAlignment="1">
      <alignment horizontal="left" vertical="center" wrapText="1"/>
    </xf>
    <xf numFmtId="0" fontId="57" fillId="3" borderId="0" xfId="7" applyFont="1" applyFill="1" applyAlignment="1">
      <alignment horizontal="center" vertical="center"/>
    </xf>
    <xf numFmtId="0" fontId="65" fillId="0" borderId="38" xfId="7" applyFont="1" applyBorder="1" applyAlignment="1">
      <alignment horizontal="left" vertical="center"/>
    </xf>
    <xf numFmtId="0" fontId="65" fillId="0" borderId="27" xfId="7" applyFont="1" applyBorder="1" applyAlignment="1">
      <alignment horizontal="left" vertical="center"/>
    </xf>
    <xf numFmtId="0" fontId="57" fillId="0" borderId="2" xfId="7" applyFont="1" applyBorder="1" applyAlignment="1">
      <alignment vertical="center" shrinkToFit="1"/>
    </xf>
    <xf numFmtId="0" fontId="61" fillId="0" borderId="0" xfId="9" applyAlignment="1">
      <alignment horizontal="left" vertical="center" wrapText="1"/>
    </xf>
    <xf numFmtId="0" fontId="53" fillId="0" borderId="0" xfId="9" applyFont="1" applyFill="1" applyAlignment="1">
      <alignment horizontal="left" vertical="center" wrapText="1"/>
    </xf>
    <xf numFmtId="0" fontId="60" fillId="0" borderId="0" xfId="7" applyFont="1" applyAlignment="1">
      <alignment horizontal="left" vertical="center" wrapText="1"/>
    </xf>
    <xf numFmtId="0" fontId="57" fillId="0" borderId="0" xfId="7" applyFont="1" applyAlignment="1">
      <alignment horizontal="center" vertical="center"/>
    </xf>
    <xf numFmtId="0" fontId="71" fillId="3" borderId="0" xfId="9" applyFont="1" applyFill="1" applyAlignment="1">
      <alignment horizontal="center"/>
    </xf>
    <xf numFmtId="0" fontId="57" fillId="0" borderId="0" xfId="7" applyFont="1" applyAlignment="1">
      <alignment horizontal="left" vertical="center"/>
    </xf>
    <xf numFmtId="0" fontId="57" fillId="0" borderId="38" xfId="7" applyFont="1" applyBorder="1" applyAlignment="1">
      <alignment horizontal="left" vertical="center"/>
    </xf>
    <xf numFmtId="0" fontId="57" fillId="0" borderId="39" xfId="7" applyFont="1" applyBorder="1" applyAlignment="1">
      <alignment horizontal="left" vertical="center"/>
    </xf>
    <xf numFmtId="0" fontId="57" fillId="0" borderId="40" xfId="7" applyFont="1" applyBorder="1" applyAlignment="1">
      <alignment horizontal="left" vertical="center"/>
    </xf>
    <xf numFmtId="0" fontId="57" fillId="3" borderId="0" xfId="7" applyFont="1" applyFill="1" applyAlignment="1">
      <alignment horizontal="left" vertical="center"/>
    </xf>
    <xf numFmtId="0" fontId="57" fillId="0" borderId="0" xfId="7" applyFont="1" applyAlignment="1">
      <alignment vertical="center" shrinkToFit="1"/>
    </xf>
    <xf numFmtId="0" fontId="57" fillId="0" borderId="0" xfId="10" applyFont="1" applyAlignment="1">
      <alignment horizontal="left" vertical="center" wrapText="1"/>
    </xf>
    <xf numFmtId="0" fontId="57" fillId="0" borderId="0" xfId="7" applyFont="1" applyAlignment="1">
      <alignment horizontal="left" vertical="center" shrinkToFit="1"/>
    </xf>
    <xf numFmtId="0" fontId="65" fillId="0" borderId="39" xfId="7" applyFont="1" applyBorder="1" applyAlignment="1">
      <alignment horizontal="left" vertical="center"/>
    </xf>
    <xf numFmtId="0" fontId="65" fillId="0" borderId="40" xfId="7" applyFont="1" applyBorder="1" applyAlignment="1">
      <alignment horizontal="left" vertical="center"/>
    </xf>
    <xf numFmtId="0" fontId="72" fillId="0" borderId="0" xfId="7" applyFont="1" applyAlignment="1">
      <alignment vertical="center" shrinkToFit="1"/>
    </xf>
    <xf numFmtId="0" fontId="57" fillId="0" borderId="2" xfId="7" applyFont="1" applyBorder="1" applyAlignment="1">
      <alignment horizontal="left" vertical="center"/>
    </xf>
    <xf numFmtId="0" fontId="71" fillId="3" borderId="0" xfId="7" applyFont="1" applyFill="1" applyAlignment="1">
      <alignment horizontal="center" vertical="center"/>
    </xf>
    <xf numFmtId="0" fontId="6" fillId="0" borderId="0" xfId="0" applyFont="1" applyBorder="1" applyAlignment="1">
      <alignment vertical="center"/>
    </xf>
    <xf numFmtId="0" fontId="7" fillId="0" borderId="52" xfId="0" applyFont="1" applyBorder="1" applyAlignment="1">
      <alignment vertical="center"/>
    </xf>
    <xf numFmtId="0" fontId="7" fillId="0" borderId="53" xfId="0" applyFont="1" applyBorder="1" applyAlignment="1">
      <alignment vertical="center"/>
    </xf>
    <xf numFmtId="0" fontId="8" fillId="0" borderId="26" xfId="0" applyFont="1" applyBorder="1" applyAlignment="1">
      <alignment horizontal="center" vertical="center" textRotation="255" wrapText="1" shrinkToFit="1" readingOrder="1"/>
    </xf>
    <xf numFmtId="0" fontId="8" fillId="0" borderId="54" xfId="0" applyFont="1" applyBorder="1" applyAlignment="1">
      <alignment horizontal="center" vertical="center" textRotation="255" shrinkToFit="1" readingOrder="1"/>
    </xf>
    <xf numFmtId="0" fontId="8" fillId="0" borderId="44" xfId="0" applyFont="1" applyBorder="1" applyAlignment="1">
      <alignment horizontal="center" vertical="center" textRotation="255" shrinkToFit="1" readingOrder="1"/>
    </xf>
    <xf numFmtId="0" fontId="7" fillId="0" borderId="55" xfId="0" applyFont="1" applyBorder="1" applyAlignment="1">
      <alignment vertical="center"/>
    </xf>
    <xf numFmtId="0" fontId="7" fillId="0" borderId="56" xfId="0" applyFont="1" applyBorder="1" applyAlignment="1">
      <alignment vertical="center"/>
    </xf>
    <xf numFmtId="0" fontId="7" fillId="0" borderId="5" xfId="0" applyFont="1" applyBorder="1" applyAlignment="1">
      <alignment horizontal="center" vertical="top" textRotation="255" shrinkToFit="1"/>
    </xf>
    <xf numFmtId="0" fontId="7" fillId="0" borderId="5" xfId="0" applyFont="1" applyBorder="1" applyAlignment="1">
      <alignment vertical="center"/>
    </xf>
    <xf numFmtId="0" fontId="7" fillId="0" borderId="10" xfId="0" applyFont="1" applyBorder="1" applyAlignment="1">
      <alignment horizontal="center" vertical="center"/>
    </xf>
    <xf numFmtId="0" fontId="7" fillId="0" borderId="11"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3" xfId="0" applyFont="1" applyBorder="1" applyAlignment="1">
      <alignment horizontal="left" vertical="center"/>
    </xf>
    <xf numFmtId="0" fontId="7" fillId="0" borderId="1" xfId="0" applyFont="1" applyBorder="1" applyAlignment="1">
      <alignment horizontal="left" vertical="center"/>
    </xf>
    <xf numFmtId="0" fontId="7" fillId="0" borderId="43" xfId="0" applyFont="1" applyBorder="1" applyAlignment="1">
      <alignment horizontal="left" vertical="center"/>
    </xf>
    <xf numFmtId="0" fontId="7" fillId="0" borderId="48" xfId="0" applyFont="1" applyBorder="1" applyAlignment="1">
      <alignment vertical="center"/>
    </xf>
    <xf numFmtId="0" fontId="7" fillId="0" borderId="48" xfId="0" applyFont="1" applyBorder="1" applyAlignment="1">
      <alignment horizontal="center" vertical="center" shrinkToFit="1"/>
    </xf>
    <xf numFmtId="0" fontId="7" fillId="0" borderId="49" xfId="0" applyFont="1" applyBorder="1" applyAlignment="1">
      <alignment horizontal="center" vertical="center" shrinkToFit="1"/>
    </xf>
    <xf numFmtId="0" fontId="7" fillId="0" borderId="10" xfId="0" applyFont="1" applyBorder="1" applyAlignment="1">
      <alignment horizontal="left" vertical="center"/>
    </xf>
    <xf numFmtId="0" fontId="7" fillId="0" borderId="9" xfId="0" applyFont="1" applyBorder="1" applyAlignment="1">
      <alignment horizontal="left" vertical="center"/>
    </xf>
    <xf numFmtId="0" fontId="7" fillId="0" borderId="42" xfId="0" applyFont="1" applyBorder="1" applyAlignment="1">
      <alignment horizontal="left" vertical="center"/>
    </xf>
    <xf numFmtId="0" fontId="7" fillId="0" borderId="50" xfId="0" applyFont="1" applyBorder="1" applyAlignment="1">
      <alignment vertical="center"/>
    </xf>
    <xf numFmtId="0" fontId="3" fillId="0" borderId="0" xfId="0" applyFont="1" applyBorder="1" applyAlignment="1">
      <alignment horizontal="center"/>
    </xf>
    <xf numFmtId="0" fontId="8" fillId="0" borderId="0" xfId="0" applyFont="1" applyBorder="1" applyAlignment="1">
      <alignment vertical="center"/>
    </xf>
    <xf numFmtId="0" fontId="7" fillId="0" borderId="5" xfId="0" applyFont="1" applyBorder="1" applyAlignment="1">
      <alignment horizontal="distributed" vertical="center" indent="1"/>
    </xf>
    <xf numFmtId="0" fontId="7" fillId="0" borderId="5" xfId="0" applyFont="1" applyBorder="1" applyAlignment="1">
      <alignment horizontal="center" vertical="center"/>
    </xf>
    <xf numFmtId="0" fontId="7" fillId="0" borderId="30" xfId="0" applyFont="1" applyBorder="1" applyAlignment="1">
      <alignment horizontal="center" vertical="center" textRotation="255"/>
    </xf>
    <xf numFmtId="0" fontId="7" fillId="0" borderId="36" xfId="0" applyFont="1" applyBorder="1" applyAlignment="1">
      <alignment horizontal="center" vertical="center" textRotation="255"/>
    </xf>
    <xf numFmtId="0" fontId="7" fillId="0" borderId="31" xfId="0" applyFont="1" applyBorder="1" applyAlignment="1">
      <alignment horizontal="center" vertical="center" textRotation="255"/>
    </xf>
    <xf numFmtId="0" fontId="7" fillId="0" borderId="14" xfId="0" applyFont="1" applyBorder="1" applyAlignment="1">
      <alignment horizontal="center" vertical="distributed"/>
    </xf>
    <xf numFmtId="0" fontId="7" fillId="0" borderId="16" xfId="0" applyFont="1" applyBorder="1" applyAlignment="1">
      <alignment horizontal="center" vertical="center"/>
    </xf>
    <xf numFmtId="0" fontId="7" fillId="0" borderId="16" xfId="0" applyFont="1" applyBorder="1" applyAlignment="1">
      <alignment vertical="center"/>
    </xf>
    <xf numFmtId="0" fontId="7" fillId="0" borderId="29" xfId="0" applyFont="1" applyBorder="1" applyAlignment="1">
      <alignment vertical="center"/>
    </xf>
    <xf numFmtId="0" fontId="7" fillId="0" borderId="3" xfId="0" applyFont="1" applyBorder="1" applyAlignment="1">
      <alignment vertical="center"/>
    </xf>
    <xf numFmtId="0" fontId="7" fillId="0" borderId="1" xfId="0" applyFont="1" applyBorder="1" applyAlignment="1">
      <alignment vertical="center"/>
    </xf>
    <xf numFmtId="0" fontId="7" fillId="0" borderId="43" xfId="0" applyFont="1" applyBorder="1" applyAlignment="1">
      <alignment vertical="center"/>
    </xf>
    <xf numFmtId="0" fontId="7" fillId="0" borderId="15" xfId="0" applyFont="1" applyBorder="1" applyAlignment="1">
      <alignment horizontal="center" vertical="center"/>
    </xf>
    <xf numFmtId="0" fontId="7" fillId="0" borderId="15" xfId="0" applyFont="1" applyBorder="1" applyAlignment="1">
      <alignment vertical="center"/>
    </xf>
    <xf numFmtId="0" fontId="7" fillId="0" borderId="41" xfId="0" applyFont="1" applyBorder="1" applyAlignment="1">
      <alignment vertical="center"/>
    </xf>
    <xf numFmtId="0" fontId="7" fillId="0" borderId="0" xfId="0" applyFont="1" applyAlignment="1">
      <alignment vertical="center"/>
    </xf>
    <xf numFmtId="0" fontId="9" fillId="0" borderId="27" xfId="0" applyFont="1" applyFill="1" applyBorder="1" applyAlignment="1">
      <alignment vertical="center"/>
    </xf>
    <xf numFmtId="0" fontId="7" fillId="0" borderId="27" xfId="0" applyFont="1" applyBorder="1" applyAlignment="1">
      <alignment horizontal="center" vertical="center"/>
    </xf>
    <xf numFmtId="0" fontId="7" fillId="0" borderId="9" xfId="0" applyFont="1" applyBorder="1" applyAlignment="1">
      <alignment horizontal="center" vertical="center"/>
    </xf>
    <xf numFmtId="0" fontId="7" fillId="0" borderId="42" xfId="0" applyFont="1" applyBorder="1" applyAlignment="1">
      <alignment horizontal="center" vertical="center"/>
    </xf>
    <xf numFmtId="0" fontId="7" fillId="0" borderId="1" xfId="0" applyFont="1" applyBorder="1" applyAlignment="1">
      <alignment horizontal="center" vertical="center"/>
    </xf>
    <xf numFmtId="0" fontId="7" fillId="0" borderId="43" xfId="0" applyFont="1" applyBorder="1" applyAlignment="1">
      <alignment horizontal="center" vertical="center"/>
    </xf>
    <xf numFmtId="0" fontId="7" fillId="0" borderId="45" xfId="0" applyFont="1" applyBorder="1" applyAlignment="1">
      <alignment vertical="center"/>
    </xf>
    <xf numFmtId="0" fontId="7" fillId="0" borderId="46" xfId="0" applyFont="1" applyBorder="1" applyAlignment="1">
      <alignment vertical="center"/>
    </xf>
    <xf numFmtId="0" fontId="7" fillId="0" borderId="47" xfId="0" applyFont="1" applyBorder="1" applyAlignment="1">
      <alignment vertical="center"/>
    </xf>
    <xf numFmtId="0" fontId="7" fillId="0" borderId="6" xfId="0" applyFont="1" applyBorder="1" applyAlignment="1">
      <alignment vertical="center"/>
    </xf>
    <xf numFmtId="0" fontId="7" fillId="0" borderId="7" xfId="0" applyFont="1" applyBorder="1" applyAlignment="1">
      <alignment vertical="center"/>
    </xf>
    <xf numFmtId="0" fontId="7" fillId="0" borderId="8" xfId="0" applyFont="1" applyBorder="1" applyAlignment="1">
      <alignment vertical="center"/>
    </xf>
    <xf numFmtId="0" fontId="7" fillId="0" borderId="14" xfId="0" applyFont="1" applyBorder="1" applyAlignment="1">
      <alignment vertical="center"/>
    </xf>
    <xf numFmtId="0" fontId="7" fillId="0" borderId="28" xfId="0" applyFont="1" applyBorder="1" applyAlignment="1">
      <alignment vertical="center"/>
    </xf>
    <xf numFmtId="0" fontId="7" fillId="0" borderId="34" xfId="0" applyFont="1" applyBorder="1" applyAlignment="1">
      <alignment horizontal="center" vertical="center"/>
    </xf>
    <xf numFmtId="0" fontId="7" fillId="0" borderId="34" xfId="0" applyFont="1" applyBorder="1" applyAlignment="1">
      <alignment horizontal="center"/>
    </xf>
    <xf numFmtId="0" fontId="7" fillId="0" borderId="35" xfId="0" applyFont="1" applyBorder="1" applyAlignment="1">
      <alignment horizontal="center" vertical="center" textRotation="255"/>
    </xf>
    <xf numFmtId="0" fontId="7" fillId="0" borderId="37" xfId="0" applyFont="1" applyBorder="1" applyAlignment="1">
      <alignment horizontal="center" vertical="center" textRotation="255"/>
    </xf>
    <xf numFmtId="0" fontId="7" fillId="0" borderId="38" xfId="0" applyFont="1" applyBorder="1" applyAlignment="1">
      <alignment horizontal="center" vertical="center" shrinkToFit="1"/>
    </xf>
    <xf numFmtId="0" fontId="7" fillId="0" borderId="39" xfId="0" applyFont="1" applyBorder="1" applyAlignment="1">
      <alignment horizontal="center" vertical="center" shrinkToFit="1"/>
    </xf>
    <xf numFmtId="0" fontId="7" fillId="0" borderId="40" xfId="0" applyFont="1" applyBorder="1" applyAlignment="1">
      <alignment horizontal="center" vertical="center" shrinkToFit="1"/>
    </xf>
    <xf numFmtId="0" fontId="7" fillId="0" borderId="10" xfId="0" applyFont="1" applyBorder="1" applyAlignment="1">
      <alignment horizontal="center" vertical="center" shrinkToFit="1"/>
    </xf>
    <xf numFmtId="0" fontId="7" fillId="0" borderId="9" xfId="0" applyFont="1" applyBorder="1" applyAlignment="1">
      <alignment horizontal="center" vertical="center" shrinkToFit="1"/>
    </xf>
    <xf numFmtId="0" fontId="7" fillId="0" borderId="42" xfId="0" applyFont="1" applyBorder="1" applyAlignment="1">
      <alignment horizontal="center" vertical="center" shrinkToFit="1"/>
    </xf>
    <xf numFmtId="0" fontId="7" fillId="0" borderId="3" xfId="0" applyFont="1" applyBorder="1" applyAlignment="1">
      <alignment horizontal="center" vertical="center" shrinkToFit="1"/>
    </xf>
    <xf numFmtId="0" fontId="7" fillId="0" borderId="1" xfId="0" applyFont="1" applyBorder="1" applyAlignment="1">
      <alignment horizontal="center" vertical="center" shrinkToFit="1"/>
    </xf>
    <xf numFmtId="0" fontId="7" fillId="0" borderId="43" xfId="0" applyFont="1" applyBorder="1" applyAlignment="1">
      <alignment horizontal="center" vertical="center" shrinkToFit="1"/>
    </xf>
    <xf numFmtId="0" fontId="9" fillId="0" borderId="33" xfId="0" applyFont="1" applyFill="1" applyBorder="1" applyAlignment="1">
      <alignment vertical="center"/>
    </xf>
    <xf numFmtId="0" fontId="7" fillId="0" borderId="32" xfId="0" applyFont="1" applyBorder="1" applyAlignment="1">
      <alignment vertical="center"/>
    </xf>
    <xf numFmtId="0" fontId="7" fillId="0" borderId="26" xfId="0" applyFont="1" applyBorder="1" applyAlignment="1">
      <alignment horizontal="center" vertical="center"/>
    </xf>
    <xf numFmtId="0" fontId="7" fillId="0" borderId="44" xfId="0" applyFont="1" applyBorder="1" applyAlignment="1">
      <alignment horizontal="center" vertical="center"/>
    </xf>
    <xf numFmtId="0" fontId="7" fillId="0" borderId="10" xfId="0" applyFont="1" applyBorder="1" applyAlignment="1">
      <alignment vertical="center"/>
    </xf>
    <xf numFmtId="0" fontId="7" fillId="0" borderId="9" xfId="0" applyFont="1" applyBorder="1" applyAlignment="1">
      <alignment vertical="center"/>
    </xf>
    <xf numFmtId="0" fontId="7" fillId="0" borderId="42" xfId="0" applyFont="1" applyBorder="1" applyAlignment="1">
      <alignment vertical="center"/>
    </xf>
    <xf numFmtId="0" fontId="7" fillId="0" borderId="50" xfId="0" applyFont="1" applyBorder="1" applyAlignment="1">
      <alignment horizontal="center" vertical="center"/>
    </xf>
    <xf numFmtId="0" fontId="7" fillId="0" borderId="51" xfId="0" applyFont="1" applyBorder="1" applyAlignment="1">
      <alignment horizontal="center" vertical="center"/>
    </xf>
    <xf numFmtId="0" fontId="7" fillId="0" borderId="48" xfId="0" applyFont="1" applyBorder="1" applyAlignment="1">
      <alignment horizontal="center" vertical="center"/>
    </xf>
    <xf numFmtId="0" fontId="7" fillId="0" borderId="49" xfId="0" applyFont="1" applyBorder="1" applyAlignment="1">
      <alignment horizontal="center" vertical="center"/>
    </xf>
    <xf numFmtId="0" fontId="7" fillId="0" borderId="50" xfId="0" applyFont="1" applyBorder="1" applyAlignment="1">
      <alignment horizontal="center" vertical="center" shrinkToFit="1"/>
    </xf>
    <xf numFmtId="0" fontId="7" fillId="0" borderId="51" xfId="0" applyFont="1" applyBorder="1" applyAlignment="1">
      <alignment horizontal="center" vertical="center" shrinkToFit="1"/>
    </xf>
    <xf numFmtId="0" fontId="0" fillId="0" borderId="5" xfId="0" applyBorder="1" applyAlignment="1">
      <alignment vertical="center"/>
    </xf>
    <xf numFmtId="0" fontId="3" fillId="0" borderId="10" xfId="0" applyFont="1" applyBorder="1" applyAlignment="1">
      <alignment horizontal="center" vertical="center"/>
    </xf>
    <xf numFmtId="0" fontId="3" fillId="0" borderId="9" xfId="0" applyFont="1" applyBorder="1" applyAlignment="1">
      <alignment horizontal="center" vertical="center"/>
    </xf>
    <xf numFmtId="0" fontId="3" fillId="0" borderId="42" xfId="0" applyFont="1" applyBorder="1" applyAlignment="1">
      <alignment horizontal="center" vertical="center"/>
    </xf>
    <xf numFmtId="0" fontId="3" fillId="0" borderId="3" xfId="0" applyFont="1" applyBorder="1" applyAlignment="1">
      <alignment horizontal="center" vertical="center"/>
    </xf>
    <xf numFmtId="0" fontId="3" fillId="0" borderId="1" xfId="0" applyFont="1" applyBorder="1" applyAlignment="1">
      <alignment horizontal="center" vertical="center"/>
    </xf>
    <xf numFmtId="0" fontId="3" fillId="0" borderId="43" xfId="0" applyFont="1" applyBorder="1" applyAlignment="1">
      <alignment horizontal="center" vertical="center"/>
    </xf>
    <xf numFmtId="0" fontId="0" fillId="0" borderId="10" xfId="0" applyBorder="1" applyAlignment="1">
      <alignment horizontal="center" vertical="center"/>
    </xf>
    <xf numFmtId="0" fontId="0" fillId="0" borderId="9" xfId="0" applyBorder="1" applyAlignment="1">
      <alignment horizontal="center" vertical="center"/>
    </xf>
    <xf numFmtId="0" fontId="0" fillId="0" borderId="42" xfId="0" applyBorder="1" applyAlignment="1">
      <alignment horizontal="center" vertical="center"/>
    </xf>
    <xf numFmtId="0" fontId="0" fillId="0" borderId="3" xfId="0" applyBorder="1" applyAlignment="1">
      <alignment horizontal="center" vertical="center"/>
    </xf>
    <xf numFmtId="0" fontId="0" fillId="0" borderId="1" xfId="0" applyBorder="1" applyAlignment="1">
      <alignment horizontal="center" vertical="center"/>
    </xf>
    <xf numFmtId="0" fontId="0" fillId="0" borderId="43" xfId="0" applyBorder="1" applyAlignment="1">
      <alignment horizontal="center" vertical="center"/>
    </xf>
    <xf numFmtId="0" fontId="0" fillId="0" borderId="9" xfId="0" applyBorder="1" applyAlignment="1"/>
    <xf numFmtId="0" fontId="0" fillId="0" borderId="42" xfId="0" applyBorder="1" applyAlignment="1"/>
    <xf numFmtId="0" fontId="0" fillId="0" borderId="2" xfId="0" applyBorder="1" applyAlignment="1"/>
    <xf numFmtId="0" fontId="0" fillId="0" borderId="0" xfId="0" applyBorder="1" applyAlignment="1"/>
    <xf numFmtId="0" fontId="0" fillId="0" borderId="57" xfId="0" applyBorder="1" applyAlignment="1"/>
    <xf numFmtId="0" fontId="5" fillId="0" borderId="0" xfId="0" applyFont="1" applyAlignment="1">
      <alignment horizontal="center" vertical="center"/>
    </xf>
    <xf numFmtId="0" fontId="0" fillId="0" borderId="0" xfId="0" applyAlignment="1">
      <alignment horizontal="center" vertical="center"/>
    </xf>
    <xf numFmtId="0" fontId="3" fillId="0" borderId="63" xfId="0" applyFont="1" applyBorder="1" applyAlignment="1">
      <alignment horizontal="center" vertical="center"/>
    </xf>
    <xf numFmtId="0" fontId="3" fillId="0" borderId="64" xfId="0" applyFont="1" applyBorder="1" applyAlignment="1">
      <alignment horizontal="center" vertical="center"/>
    </xf>
    <xf numFmtId="0" fontId="3" fillId="0" borderId="65" xfId="0" applyFont="1" applyBorder="1" applyAlignment="1">
      <alignment horizontal="center" vertical="center"/>
    </xf>
    <xf numFmtId="0" fontId="3" fillId="0" borderId="63" xfId="0" applyFont="1" applyFill="1" applyBorder="1" applyAlignment="1">
      <alignment vertical="center"/>
    </xf>
    <xf numFmtId="0" fontId="3" fillId="0" borderId="64" xfId="0" applyFont="1" applyFill="1" applyBorder="1" applyAlignment="1">
      <alignment vertical="center"/>
    </xf>
    <xf numFmtId="0" fontId="3" fillId="0" borderId="65" xfId="0" applyFont="1" applyFill="1" applyBorder="1" applyAlignment="1">
      <alignment vertical="center"/>
    </xf>
    <xf numFmtId="0" fontId="3" fillId="0" borderId="0" xfId="0" applyFont="1" applyAlignment="1">
      <alignment horizontal="left" vertical="center" wrapText="1"/>
    </xf>
    <xf numFmtId="0" fontId="10" fillId="0" borderId="0" xfId="0" applyFont="1" applyAlignment="1">
      <alignment horizontal="distributed"/>
    </xf>
    <xf numFmtId="0" fontId="0" fillId="0" borderId="0" xfId="0" applyAlignment="1">
      <alignment horizontal="distributed"/>
    </xf>
    <xf numFmtId="0" fontId="10" fillId="0" borderId="0" xfId="0" applyFont="1" applyAlignment="1">
      <alignment shrinkToFit="1"/>
    </xf>
    <xf numFmtId="0" fontId="0" fillId="0" borderId="0" xfId="0" applyAlignment="1">
      <alignment shrinkToFit="1"/>
    </xf>
    <xf numFmtId="0" fontId="6" fillId="0" borderId="63" xfId="0" applyFont="1" applyBorder="1" applyAlignment="1">
      <alignment horizontal="center" vertical="center"/>
    </xf>
    <xf numFmtId="0" fontId="6" fillId="0" borderId="64" xfId="0" applyFont="1" applyBorder="1" applyAlignment="1">
      <alignment horizontal="center" vertical="center"/>
    </xf>
    <xf numFmtId="0" fontId="6" fillId="0" borderId="65" xfId="0" applyFont="1" applyBorder="1" applyAlignment="1">
      <alignment horizontal="center" vertical="center"/>
    </xf>
    <xf numFmtId="0" fontId="3" fillId="0" borderId="68" xfId="0" applyFont="1" applyBorder="1" applyAlignment="1">
      <alignment horizontal="center" vertical="center" textRotation="255"/>
    </xf>
    <xf numFmtId="0" fontId="3" fillId="0" borderId="69" xfId="0" applyFont="1" applyBorder="1" applyAlignment="1">
      <alignment horizontal="center" vertical="center" textRotation="255"/>
    </xf>
    <xf numFmtId="0" fontId="3" fillId="0" borderId="73" xfId="0" applyFont="1" applyBorder="1" applyAlignment="1">
      <alignment horizontal="center" vertical="center" textRotation="255"/>
    </xf>
    <xf numFmtId="0" fontId="3" fillId="0" borderId="57" xfId="0" applyFont="1" applyBorder="1" applyAlignment="1">
      <alignment horizontal="center" vertical="center" textRotation="255"/>
    </xf>
    <xf numFmtId="0" fontId="3" fillId="0" borderId="86" xfId="0" applyFont="1" applyBorder="1" applyAlignment="1">
      <alignment horizontal="center" vertical="center" textRotation="255"/>
    </xf>
    <xf numFmtId="0" fontId="3" fillId="0" borderId="87" xfId="0" applyFont="1" applyBorder="1" applyAlignment="1">
      <alignment horizontal="center" vertical="center" textRotation="255"/>
    </xf>
    <xf numFmtId="0" fontId="7" fillId="0" borderId="70" xfId="0" applyFont="1" applyBorder="1" applyAlignment="1">
      <alignment horizontal="center" vertical="distributed"/>
    </xf>
    <xf numFmtId="0" fontId="7" fillId="0" borderId="71" xfId="0" applyFont="1" applyBorder="1" applyAlignment="1">
      <alignment horizontal="center" vertical="distributed"/>
    </xf>
    <xf numFmtId="0" fontId="7" fillId="0" borderId="69" xfId="0" applyFont="1" applyBorder="1" applyAlignment="1">
      <alignment horizontal="center" vertical="distributed"/>
    </xf>
    <xf numFmtId="0" fontId="7" fillId="0" borderId="70" xfId="0" applyFont="1" applyBorder="1" applyAlignment="1">
      <alignment horizontal="left" vertical="distributed"/>
    </xf>
    <xf numFmtId="0" fontId="7" fillId="0" borderId="71" xfId="0" applyFont="1" applyBorder="1" applyAlignment="1">
      <alignment horizontal="left" vertical="distributed"/>
    </xf>
    <xf numFmtId="0" fontId="7" fillId="0" borderId="72" xfId="0" applyFont="1" applyBorder="1" applyAlignment="1">
      <alignment horizontal="left" vertical="distributed"/>
    </xf>
    <xf numFmtId="0" fontId="7" fillId="0" borderId="74" xfId="0" applyFont="1" applyBorder="1" applyAlignment="1">
      <alignment horizontal="center" vertical="center"/>
    </xf>
    <xf numFmtId="0" fontId="7" fillId="0" borderId="75" xfId="0" applyFont="1" applyBorder="1" applyAlignment="1">
      <alignment horizontal="center" vertical="center"/>
    </xf>
    <xf numFmtId="0" fontId="7" fillId="0" borderId="76" xfId="0" applyFont="1" applyBorder="1" applyAlignment="1">
      <alignment horizontal="center" vertical="center"/>
    </xf>
    <xf numFmtId="0" fontId="7" fillId="0" borderId="74" xfId="0" applyFont="1" applyBorder="1" applyAlignment="1">
      <alignment horizontal="left" vertical="center"/>
    </xf>
    <xf numFmtId="0" fontId="7" fillId="0" borderId="75" xfId="0" applyFont="1" applyBorder="1" applyAlignment="1">
      <alignment horizontal="left" vertical="center"/>
    </xf>
    <xf numFmtId="0" fontId="7" fillId="0" borderId="77" xfId="0" applyFont="1" applyBorder="1" applyAlignment="1">
      <alignment horizontal="left" vertical="center"/>
    </xf>
    <xf numFmtId="0" fontId="7" fillId="0" borderId="78" xfId="0" applyFont="1" applyBorder="1" applyAlignment="1">
      <alignment horizontal="left" vertical="center"/>
    </xf>
    <xf numFmtId="0" fontId="7" fillId="0" borderId="2" xfId="0" applyFont="1" applyBorder="1" applyAlignment="1">
      <alignment horizontal="center" vertical="center" shrinkToFit="1"/>
    </xf>
    <xf numFmtId="0" fontId="7" fillId="0" borderId="0" xfId="0" applyFont="1" applyBorder="1" applyAlignment="1">
      <alignment horizontal="center" vertical="center" shrinkToFit="1"/>
    </xf>
    <xf numFmtId="0" fontId="7" fillId="0" borderId="57" xfId="0" applyFont="1" applyBorder="1" applyAlignment="1">
      <alignment horizontal="center" vertical="center" shrinkToFit="1"/>
    </xf>
    <xf numFmtId="0" fontId="3" fillId="0" borderId="10" xfId="0" applyFont="1" applyBorder="1" applyAlignment="1">
      <alignment horizontal="left" vertical="center"/>
    </xf>
    <xf numFmtId="0" fontId="3" fillId="0" borderId="9" xfId="0" applyFont="1" applyBorder="1" applyAlignment="1">
      <alignment horizontal="left" vertical="center"/>
    </xf>
    <xf numFmtId="0" fontId="3" fillId="0" borderId="79" xfId="0" applyFont="1" applyBorder="1" applyAlignment="1">
      <alignment horizontal="left" vertical="center"/>
    </xf>
    <xf numFmtId="0" fontId="3" fillId="0" borderId="2" xfId="0" applyFont="1" applyBorder="1" applyAlignment="1">
      <alignment horizontal="left" vertical="center"/>
    </xf>
    <xf numFmtId="0" fontId="3" fillId="0" borderId="0" xfId="0" applyFont="1" applyBorder="1" applyAlignment="1">
      <alignment horizontal="left" vertical="center"/>
    </xf>
    <xf numFmtId="0" fontId="3" fillId="0" borderId="80" xfId="0" applyFont="1" applyBorder="1" applyAlignment="1">
      <alignment horizontal="left" vertical="center"/>
    </xf>
    <xf numFmtId="0" fontId="7" fillId="0" borderId="45" xfId="0" applyFont="1" applyBorder="1" applyAlignment="1">
      <alignment horizontal="left" vertical="center"/>
    </xf>
    <xf numFmtId="0" fontId="7" fillId="0" borderId="46" xfId="0" applyFont="1" applyBorder="1" applyAlignment="1">
      <alignment horizontal="left" vertical="center"/>
    </xf>
    <xf numFmtId="0" fontId="7" fillId="0" borderId="85" xfId="0" applyFont="1" applyBorder="1" applyAlignment="1">
      <alignment horizontal="left" vertical="center"/>
    </xf>
    <xf numFmtId="0" fontId="7" fillId="0" borderId="6" xfId="0" applyFont="1" applyBorder="1" applyAlignment="1">
      <alignment horizontal="left" vertical="center"/>
    </xf>
    <xf numFmtId="0" fontId="7" fillId="0" borderId="7" xfId="0" applyFont="1" applyBorder="1" applyAlignment="1">
      <alignment horizontal="left" vertical="center"/>
    </xf>
    <xf numFmtId="0" fontId="7" fillId="0" borderId="60" xfId="0" applyFont="1" applyBorder="1" applyAlignment="1">
      <alignment horizontal="left" vertical="center"/>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7" fillId="0" borderId="60" xfId="0" applyFont="1" applyBorder="1" applyAlignment="1">
      <alignment horizontal="center"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1" xfId="0" applyFont="1" applyBorder="1" applyAlignment="1">
      <alignment horizontal="left" vertical="center"/>
    </xf>
    <xf numFmtId="0" fontId="7" fillId="0" borderId="81" xfId="0" applyFont="1" applyBorder="1" applyAlignment="1">
      <alignment horizontal="left" vertical="center"/>
    </xf>
    <xf numFmtId="0" fontId="6" fillId="0" borderId="12" xfId="0" applyFont="1" applyBorder="1" applyAlignment="1">
      <alignment horizontal="center" vertical="center"/>
    </xf>
    <xf numFmtId="0" fontId="6" fillId="0" borderId="82" xfId="0" applyFont="1" applyBorder="1" applyAlignment="1">
      <alignment horizontal="center" vertical="center"/>
    </xf>
    <xf numFmtId="0" fontId="6" fillId="0" borderId="83" xfId="0" applyFont="1" applyBorder="1" applyAlignment="1">
      <alignment horizontal="center" vertical="center"/>
    </xf>
    <xf numFmtId="0" fontId="6" fillId="0" borderId="12" xfId="0" applyFont="1" applyBorder="1" applyAlignment="1">
      <alignment horizontal="left" vertical="center"/>
    </xf>
    <xf numFmtId="0" fontId="6" fillId="0" borderId="82" xfId="0" applyFont="1" applyBorder="1" applyAlignment="1">
      <alignment horizontal="left" vertical="center"/>
    </xf>
    <xf numFmtId="0" fontId="6" fillId="0" borderId="83" xfId="0" applyFont="1" applyBorder="1" applyAlignment="1">
      <alignment horizontal="left" vertical="center"/>
    </xf>
    <xf numFmtId="0" fontId="7" fillId="0" borderId="12" xfId="0" applyFont="1" applyBorder="1" applyAlignment="1">
      <alignment horizontal="center" vertical="center"/>
    </xf>
    <xf numFmtId="0" fontId="7" fillId="0" borderId="82" xfId="0" applyFont="1" applyBorder="1" applyAlignment="1">
      <alignment horizontal="center" vertical="center"/>
    </xf>
    <xf numFmtId="0" fontId="7" fillId="0" borderId="83" xfId="0" applyFont="1" applyBorder="1" applyAlignment="1">
      <alignment horizontal="center" vertical="center"/>
    </xf>
    <xf numFmtId="0" fontId="3" fillId="0" borderId="12" xfId="0" applyFont="1" applyBorder="1" applyAlignment="1">
      <alignment horizontal="left" vertical="center"/>
    </xf>
    <xf numFmtId="0" fontId="3" fillId="0" borderId="82" xfId="0" applyFont="1" applyBorder="1" applyAlignment="1">
      <alignment horizontal="left" vertical="center"/>
    </xf>
    <xf numFmtId="0" fontId="3" fillId="0" borderId="84" xfId="0" applyFont="1" applyBorder="1" applyAlignment="1">
      <alignment horizontal="left" vertical="center"/>
    </xf>
    <xf numFmtId="0" fontId="7" fillId="0" borderId="12" xfId="0" applyFont="1" applyBorder="1" applyAlignment="1">
      <alignment horizontal="left" vertical="center"/>
    </xf>
    <xf numFmtId="0" fontId="7" fillId="0" borderId="82" xfId="0" applyFont="1" applyBorder="1" applyAlignment="1">
      <alignment horizontal="left" vertical="center"/>
    </xf>
    <xf numFmtId="0" fontId="7" fillId="0" borderId="83" xfId="0" applyFont="1" applyBorder="1" applyAlignment="1">
      <alignment horizontal="left" vertical="center"/>
    </xf>
    <xf numFmtId="0" fontId="7" fillId="0" borderId="2" xfId="0" applyFont="1" applyBorder="1" applyAlignment="1">
      <alignment horizontal="center" vertical="center"/>
    </xf>
    <xf numFmtId="0" fontId="7" fillId="0" borderId="0" xfId="0" applyFont="1" applyBorder="1" applyAlignment="1">
      <alignment horizontal="center" vertical="center"/>
    </xf>
    <xf numFmtId="0" fontId="7" fillId="0" borderId="57" xfId="0" applyFont="1" applyBorder="1" applyAlignment="1">
      <alignment horizontal="center" vertical="center"/>
    </xf>
    <xf numFmtId="0" fontId="7" fillId="0" borderId="88" xfId="0" applyFont="1" applyBorder="1" applyAlignment="1">
      <alignment horizontal="left" vertical="center"/>
    </xf>
    <xf numFmtId="0" fontId="7" fillId="0" borderId="89" xfId="0" applyFont="1" applyBorder="1" applyAlignment="1">
      <alignment horizontal="left" vertical="center"/>
    </xf>
    <xf numFmtId="0" fontId="7" fillId="0" borderId="90" xfId="0" applyFont="1" applyBorder="1" applyAlignment="1">
      <alignment horizontal="left" vertical="center"/>
    </xf>
    <xf numFmtId="0" fontId="3" fillId="0" borderId="91" xfId="0" applyFont="1" applyBorder="1" applyAlignment="1">
      <alignment horizontal="center" vertical="center" textRotation="255" shrinkToFit="1"/>
    </xf>
    <xf numFmtId="0" fontId="3" fillId="0" borderId="59" xfId="0" applyFont="1" applyBorder="1" applyAlignment="1">
      <alignment horizontal="center" vertical="center" textRotation="255" shrinkToFit="1"/>
    </xf>
    <xf numFmtId="0" fontId="3" fillId="0" borderId="73" xfId="0" applyFont="1" applyBorder="1" applyAlignment="1">
      <alignment horizontal="center" vertical="center" textRotation="255" shrinkToFit="1"/>
    </xf>
    <xf numFmtId="0" fontId="3" fillId="0" borderId="57" xfId="0" applyFont="1" applyBorder="1" applyAlignment="1">
      <alignment horizontal="center" vertical="center" textRotation="255" shrinkToFit="1"/>
    </xf>
    <xf numFmtId="0" fontId="3" fillId="0" borderId="86" xfId="0" applyFont="1" applyBorder="1" applyAlignment="1">
      <alignment horizontal="center" vertical="center" textRotation="255" shrinkToFit="1"/>
    </xf>
    <xf numFmtId="0" fontId="3" fillId="0" borderId="87" xfId="0" applyFont="1" applyBorder="1" applyAlignment="1">
      <alignment horizontal="center" vertical="center" textRotation="255" shrinkToFit="1"/>
    </xf>
    <xf numFmtId="0" fontId="7" fillId="0" borderId="92" xfId="0" applyFont="1" applyBorder="1" applyAlignment="1">
      <alignment horizontal="center" vertical="center"/>
    </xf>
    <xf numFmtId="0" fontId="7" fillId="0" borderId="58" xfId="0" applyFont="1" applyBorder="1" applyAlignment="1">
      <alignment horizontal="center" vertical="center"/>
    </xf>
    <xf numFmtId="0" fontId="7" fillId="0" borderId="59" xfId="0" applyFont="1" applyBorder="1" applyAlignment="1">
      <alignment horizontal="center" vertical="center"/>
    </xf>
    <xf numFmtId="0" fontId="7" fillId="0" borderId="92" xfId="0" applyFont="1" applyBorder="1" applyAlignment="1">
      <alignment horizontal="left" vertical="center"/>
    </xf>
    <xf numFmtId="0" fontId="7" fillId="0" borderId="58" xfId="0" applyFont="1" applyBorder="1" applyAlignment="1">
      <alignment horizontal="left" vertical="center"/>
    </xf>
    <xf numFmtId="0" fontId="7" fillId="0" borderId="93" xfId="0" applyFont="1" applyBorder="1" applyAlignment="1">
      <alignment horizontal="left" vertical="center"/>
    </xf>
    <xf numFmtId="0" fontId="3" fillId="0" borderId="74" xfId="0" applyFont="1" applyBorder="1" applyAlignment="1">
      <alignment horizontal="center" vertical="center"/>
    </xf>
    <xf numFmtId="0" fontId="3" fillId="0" borderId="75" xfId="0" applyFont="1" applyBorder="1" applyAlignment="1">
      <alignment horizontal="center" vertical="center"/>
    </xf>
    <xf numFmtId="0" fontId="3" fillId="0" borderId="76" xfId="0" applyFont="1" applyBorder="1" applyAlignment="1">
      <alignment horizontal="center" vertical="center"/>
    </xf>
    <xf numFmtId="0" fontId="3" fillId="0" borderId="74" xfId="0" applyFont="1" applyBorder="1" applyAlignment="1">
      <alignment horizontal="left" vertical="center"/>
    </xf>
    <xf numFmtId="0" fontId="3" fillId="0" borderId="75" xfId="0" applyFont="1" applyBorder="1" applyAlignment="1">
      <alignment horizontal="left" vertical="center"/>
    </xf>
    <xf numFmtId="0" fontId="3" fillId="0" borderId="77" xfId="0" applyFont="1" applyBorder="1" applyAlignment="1">
      <alignment horizontal="left" vertical="center"/>
    </xf>
    <xf numFmtId="0" fontId="3" fillId="0" borderId="3" xfId="0" applyFont="1" applyBorder="1" applyAlignment="1">
      <alignment horizontal="left" vertical="center"/>
    </xf>
    <xf numFmtId="0" fontId="3" fillId="0" borderId="1" xfId="0" applyFont="1" applyBorder="1" applyAlignment="1">
      <alignment horizontal="left" vertical="center"/>
    </xf>
    <xf numFmtId="0" fontId="3" fillId="0" borderId="78" xfId="0" applyFont="1" applyBorder="1" applyAlignment="1">
      <alignment horizontal="left" vertical="center"/>
    </xf>
    <xf numFmtId="0" fontId="7" fillId="0" borderId="6" xfId="0" applyFont="1" applyBorder="1" applyAlignment="1">
      <alignment horizontal="left" vertical="center" shrinkToFit="1"/>
    </xf>
    <xf numFmtId="0" fontId="7" fillId="0" borderId="7" xfId="0" applyFont="1" applyBorder="1" applyAlignment="1">
      <alignment horizontal="left" vertical="center" shrinkToFit="1"/>
    </xf>
    <xf numFmtId="0" fontId="7" fillId="0" borderId="81" xfId="0" applyFont="1" applyBorder="1" applyAlignment="1">
      <alignment horizontal="left" vertical="center" shrinkToFit="1"/>
    </xf>
    <xf numFmtId="0" fontId="8" fillId="0" borderId="10" xfId="0" applyFont="1" applyBorder="1" applyAlignment="1">
      <alignment horizontal="center" vertical="center" wrapText="1"/>
    </xf>
    <xf numFmtId="0" fontId="8" fillId="0" borderId="9" xfId="0" applyFont="1" applyBorder="1" applyAlignment="1">
      <alignment horizontal="center" vertical="center" wrapText="1"/>
    </xf>
    <xf numFmtId="0" fontId="8" fillId="0" borderId="4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1" xfId="0" applyFont="1" applyBorder="1" applyAlignment="1">
      <alignment horizontal="center" vertical="center" wrapText="1"/>
    </xf>
    <xf numFmtId="0" fontId="8" fillId="0" borderId="43" xfId="0" applyFont="1" applyBorder="1" applyAlignment="1">
      <alignment horizontal="center" vertical="center" wrapText="1"/>
    </xf>
    <xf numFmtId="0" fontId="7" fillId="0" borderId="10" xfId="0" applyFont="1" applyBorder="1" applyAlignment="1">
      <alignment horizontal="left" vertical="center" wrapText="1"/>
    </xf>
    <xf numFmtId="0" fontId="7" fillId="0" borderId="9" xfId="0" applyFont="1" applyBorder="1" applyAlignment="1">
      <alignment horizontal="left" vertical="center" wrapText="1"/>
    </xf>
    <xf numFmtId="0" fontId="7" fillId="0" borderId="42" xfId="0" applyFont="1" applyBorder="1" applyAlignment="1">
      <alignment horizontal="left" vertical="center" wrapText="1"/>
    </xf>
    <xf numFmtId="0" fontId="7" fillId="0" borderId="3" xfId="0" applyFont="1" applyBorder="1" applyAlignment="1">
      <alignment horizontal="left" vertical="center" wrapText="1"/>
    </xf>
    <xf numFmtId="0" fontId="7" fillId="0" borderId="1" xfId="0" applyFont="1" applyBorder="1" applyAlignment="1">
      <alignment horizontal="left" vertical="center" wrapText="1"/>
    </xf>
    <xf numFmtId="0" fontId="7" fillId="0" borderId="43" xfId="0" applyFont="1" applyBorder="1" applyAlignment="1">
      <alignment horizontal="left" vertical="center" wrapText="1"/>
    </xf>
    <xf numFmtId="0" fontId="6" fillId="0" borderId="10" xfId="0" applyFont="1" applyBorder="1" applyAlignment="1">
      <alignment horizontal="left" vertical="center" wrapText="1"/>
    </xf>
    <xf numFmtId="0" fontId="6" fillId="0" borderId="9" xfId="0" applyFont="1" applyBorder="1" applyAlignment="1">
      <alignment horizontal="left" vertical="center" wrapText="1"/>
    </xf>
    <xf numFmtId="0" fontId="6" fillId="0" borderId="42" xfId="0" applyFont="1" applyBorder="1" applyAlignment="1">
      <alignment horizontal="left" vertical="center" wrapText="1"/>
    </xf>
    <xf numFmtId="0" fontId="6" fillId="0" borderId="3" xfId="0" applyFont="1" applyBorder="1" applyAlignment="1">
      <alignment horizontal="left" vertical="center" wrapText="1"/>
    </xf>
    <xf numFmtId="0" fontId="6" fillId="0" borderId="1" xfId="0" applyFont="1" applyBorder="1" applyAlignment="1">
      <alignment horizontal="left" vertical="center" wrapText="1"/>
    </xf>
    <xf numFmtId="0" fontId="6" fillId="0" borderId="43" xfId="0" applyFont="1" applyBorder="1" applyAlignment="1">
      <alignment horizontal="left" vertical="center" wrapText="1"/>
    </xf>
    <xf numFmtId="0" fontId="6" fillId="0" borderId="10" xfId="0" applyFont="1" applyBorder="1" applyAlignment="1">
      <alignment horizontal="center" vertical="center" wrapText="1"/>
    </xf>
    <xf numFmtId="0" fontId="6" fillId="0" borderId="9" xfId="0" applyFont="1" applyBorder="1" applyAlignment="1">
      <alignment horizontal="center" vertical="center" wrapText="1"/>
    </xf>
    <xf numFmtId="0" fontId="6" fillId="0" borderId="3" xfId="0" applyFont="1" applyBorder="1" applyAlignment="1">
      <alignment horizontal="center" vertical="center" wrapText="1"/>
    </xf>
    <xf numFmtId="0" fontId="6" fillId="0" borderId="1" xfId="0" applyFont="1" applyBorder="1" applyAlignment="1">
      <alignment horizontal="center" vertical="center" wrapText="1"/>
    </xf>
    <xf numFmtId="0" fontId="8" fillId="0" borderId="10" xfId="0" applyFont="1" applyBorder="1" applyAlignment="1">
      <alignment horizontal="left" vertical="center"/>
    </xf>
    <xf numFmtId="0" fontId="8" fillId="0" borderId="9" xfId="0" applyFont="1" applyBorder="1" applyAlignment="1">
      <alignment horizontal="left" vertical="center"/>
    </xf>
    <xf numFmtId="0" fontId="8" fillId="0" borderId="79" xfId="0" applyFont="1" applyBorder="1" applyAlignment="1">
      <alignment horizontal="left" vertical="center"/>
    </xf>
    <xf numFmtId="0" fontId="8" fillId="0" borderId="3" xfId="0" applyFont="1" applyBorder="1" applyAlignment="1">
      <alignment horizontal="left" vertical="center"/>
    </xf>
    <xf numFmtId="0" fontId="8" fillId="0" borderId="1" xfId="0" applyFont="1" applyBorder="1" applyAlignment="1">
      <alignment horizontal="left" vertical="center"/>
    </xf>
    <xf numFmtId="0" fontId="8" fillId="0" borderId="78" xfId="0" applyFont="1" applyBorder="1" applyAlignment="1">
      <alignment horizontal="left" vertical="center"/>
    </xf>
    <xf numFmtId="0" fontId="7" fillId="0" borderId="10" xfId="0" applyFont="1" applyBorder="1" applyAlignment="1">
      <alignment horizontal="center" vertical="center" wrapText="1"/>
    </xf>
    <xf numFmtId="0" fontId="7" fillId="0" borderId="9" xfId="0" applyFont="1" applyBorder="1" applyAlignment="1">
      <alignment horizontal="center" vertical="center" wrapText="1"/>
    </xf>
    <xf numFmtId="0" fontId="7" fillId="0" borderId="42" xfId="0" applyFont="1" applyBorder="1" applyAlignment="1">
      <alignment horizontal="center" vertical="center" wrapText="1"/>
    </xf>
    <xf numFmtId="0" fontId="7" fillId="0" borderId="2" xfId="0" applyFont="1" applyBorder="1" applyAlignment="1">
      <alignment horizontal="center" vertical="center" wrapText="1"/>
    </xf>
    <xf numFmtId="0" fontId="7" fillId="0" borderId="0" xfId="0" applyFont="1" applyBorder="1" applyAlignment="1">
      <alignment horizontal="center" vertical="center" wrapText="1"/>
    </xf>
    <xf numFmtId="0" fontId="7" fillId="0" borderId="57" xfId="0" applyFont="1" applyBorder="1" applyAlignment="1">
      <alignment horizontal="center" vertical="center" wrapText="1"/>
    </xf>
    <xf numFmtId="0" fontId="7" fillId="0" borderId="3" xfId="0" applyFont="1" applyBorder="1" applyAlignment="1">
      <alignment horizontal="center" vertical="center" wrapText="1"/>
    </xf>
    <xf numFmtId="0" fontId="7" fillId="0" borderId="1" xfId="0" applyFont="1" applyBorder="1" applyAlignment="1">
      <alignment horizontal="center" vertical="center" wrapText="1"/>
    </xf>
    <xf numFmtId="0" fontId="7" fillId="0" borderId="43" xfId="0" applyFont="1" applyBorder="1" applyAlignment="1">
      <alignment horizontal="center" vertical="center" wrapText="1"/>
    </xf>
    <xf numFmtId="0" fontId="6" fillId="0" borderId="10" xfId="0" applyFont="1" applyBorder="1" applyAlignment="1">
      <alignment horizontal="center" vertical="center" textRotation="255" wrapText="1"/>
    </xf>
    <xf numFmtId="0" fontId="6" fillId="0" borderId="9" xfId="0" applyFont="1" applyBorder="1" applyAlignment="1">
      <alignment horizontal="center" vertical="center" textRotation="255" wrapText="1"/>
    </xf>
    <xf numFmtId="0" fontId="6" fillId="0" borderId="2" xfId="0" applyFont="1" applyBorder="1" applyAlignment="1">
      <alignment horizontal="center" vertical="center" textRotation="255" wrapText="1"/>
    </xf>
    <xf numFmtId="0" fontId="6" fillId="0" borderId="0" xfId="0" applyFont="1" applyBorder="1" applyAlignment="1">
      <alignment horizontal="center" vertical="center" textRotation="255" wrapText="1"/>
    </xf>
    <xf numFmtId="0" fontId="6" fillId="0" borderId="3" xfId="0" applyFont="1" applyBorder="1" applyAlignment="1">
      <alignment horizontal="center" vertical="center" textRotation="255" wrapText="1"/>
    </xf>
    <xf numFmtId="0" fontId="6" fillId="0" borderId="1" xfId="0" applyFont="1" applyBorder="1" applyAlignment="1">
      <alignment horizontal="center" vertical="center" textRotation="255" wrapText="1"/>
    </xf>
    <xf numFmtId="0" fontId="7" fillId="0" borderId="2" xfId="0" applyFont="1" applyBorder="1" applyAlignment="1">
      <alignment horizontal="left" vertical="center" wrapText="1"/>
    </xf>
    <xf numFmtId="0" fontId="7" fillId="0" borderId="0" xfId="0" applyFont="1" applyBorder="1" applyAlignment="1">
      <alignment horizontal="left" vertical="center" wrapText="1"/>
    </xf>
    <xf numFmtId="0" fontId="7" fillId="0" borderId="57" xfId="0" applyFont="1" applyBorder="1" applyAlignment="1">
      <alignment horizontal="left" vertical="center" wrapText="1"/>
    </xf>
    <xf numFmtId="0" fontId="7" fillId="0" borderId="79" xfId="0" applyFont="1" applyBorder="1" applyAlignment="1">
      <alignment horizontal="left" vertical="center" wrapText="1"/>
    </xf>
    <xf numFmtId="0" fontId="7" fillId="0" borderId="80" xfId="0" applyFont="1" applyBorder="1" applyAlignment="1">
      <alignment horizontal="left" vertical="center" wrapText="1"/>
    </xf>
    <xf numFmtId="0" fontId="7" fillId="0" borderId="78" xfId="0" applyFont="1" applyBorder="1" applyAlignment="1">
      <alignment horizontal="left" vertical="center" wrapText="1"/>
    </xf>
    <xf numFmtId="0" fontId="6" fillId="0" borderId="94" xfId="0" applyFont="1" applyBorder="1" applyAlignment="1">
      <alignment horizontal="center" vertical="center" wrapText="1"/>
    </xf>
    <xf numFmtId="0" fontId="6" fillId="0" borderId="97" xfId="0" applyFont="1" applyBorder="1" applyAlignment="1">
      <alignment horizontal="center" vertical="center" wrapText="1"/>
    </xf>
    <xf numFmtId="0" fontId="6" fillId="0" borderId="95" xfId="0" applyFont="1" applyBorder="1" applyAlignment="1">
      <alignment horizontal="left" vertical="center" wrapText="1"/>
    </xf>
    <xf numFmtId="0" fontId="6" fillId="0" borderId="94" xfId="0" applyFont="1" applyBorder="1" applyAlignment="1">
      <alignment horizontal="left" vertical="center" wrapText="1"/>
    </xf>
    <xf numFmtId="0" fontId="6" fillId="0" borderId="98" xfId="0" applyFont="1" applyBorder="1" applyAlignment="1">
      <alignment horizontal="left" vertical="center" wrapText="1"/>
    </xf>
    <xf numFmtId="0" fontId="6" fillId="0" borderId="97" xfId="0" applyFont="1" applyBorder="1" applyAlignment="1">
      <alignment horizontal="left" vertical="center" wrapText="1"/>
    </xf>
    <xf numFmtId="0" fontId="6" fillId="0" borderId="95" xfId="0" applyFont="1" applyBorder="1" applyAlignment="1">
      <alignment horizontal="center" vertical="center"/>
    </xf>
    <xf numFmtId="0" fontId="6" fillId="0" borderId="42" xfId="0" applyFont="1" applyBorder="1" applyAlignment="1">
      <alignment horizontal="center" vertical="center"/>
    </xf>
    <xf numFmtId="0" fontId="6" fillId="0" borderId="98" xfId="0" applyFont="1" applyBorder="1" applyAlignment="1">
      <alignment horizontal="center" vertical="center"/>
    </xf>
    <xf numFmtId="0" fontId="6" fillId="0" borderId="43" xfId="0" applyFont="1" applyBorder="1" applyAlignment="1">
      <alignment horizontal="center" vertical="center"/>
    </xf>
    <xf numFmtId="0" fontId="6" fillId="0" borderId="96" xfId="0" applyFont="1" applyBorder="1" applyAlignment="1">
      <alignment horizontal="center" vertical="center" wrapText="1"/>
    </xf>
    <xf numFmtId="0" fontId="6" fillId="0" borderId="99" xfId="0" applyFont="1" applyBorder="1" applyAlignment="1">
      <alignment horizontal="center" vertical="center" wrapText="1"/>
    </xf>
    <xf numFmtId="0" fontId="6" fillId="0" borderId="98" xfId="0" applyFont="1" applyBorder="1" applyAlignment="1">
      <alignment vertical="center" wrapText="1"/>
    </xf>
    <xf numFmtId="0" fontId="6" fillId="0" borderId="1" xfId="0" applyFont="1" applyBorder="1" applyAlignment="1">
      <alignment vertical="center" wrapText="1"/>
    </xf>
    <xf numFmtId="0" fontId="6" fillId="0" borderId="43" xfId="0" applyFont="1" applyBorder="1" applyAlignment="1">
      <alignment vertical="center" wrapText="1"/>
    </xf>
    <xf numFmtId="0" fontId="6" fillId="0" borderId="10" xfId="0" applyFont="1" applyBorder="1" applyAlignment="1">
      <alignment horizontal="center" vertical="center"/>
    </xf>
    <xf numFmtId="0" fontId="6" fillId="0" borderId="79" xfId="0" applyFont="1" applyBorder="1" applyAlignment="1">
      <alignment horizontal="center" vertical="center"/>
    </xf>
    <xf numFmtId="0" fontId="6" fillId="0" borderId="3" xfId="0" applyFont="1" applyBorder="1" applyAlignment="1">
      <alignment horizontal="center" vertical="center"/>
    </xf>
    <xf numFmtId="0" fontId="6" fillId="0" borderId="78" xfId="0" applyFont="1" applyBorder="1" applyAlignment="1">
      <alignment horizontal="center" vertical="center"/>
    </xf>
    <xf numFmtId="0" fontId="8" fillId="0" borderId="10" xfId="0" applyFont="1" applyBorder="1" applyAlignment="1">
      <alignment horizontal="center" vertical="top" textRotation="255" wrapText="1" readingOrder="1"/>
    </xf>
    <xf numFmtId="0" fontId="8" fillId="0" borderId="42" xfId="0" applyFont="1" applyBorder="1" applyAlignment="1">
      <alignment horizontal="center" vertical="top" textRotation="255" wrapText="1" readingOrder="1"/>
    </xf>
    <xf numFmtId="0" fontId="8" fillId="0" borderId="2" xfId="0" applyFont="1" applyBorder="1" applyAlignment="1">
      <alignment horizontal="center" vertical="top" textRotation="255" wrapText="1" readingOrder="1"/>
    </xf>
    <xf numFmtId="0" fontId="8" fillId="0" borderId="57" xfId="0" applyFont="1" applyBorder="1" applyAlignment="1">
      <alignment horizontal="center" vertical="top" textRotation="255" wrapText="1" readingOrder="1"/>
    </xf>
    <xf numFmtId="0" fontId="8" fillId="0" borderId="3" xfId="0" applyFont="1" applyBorder="1" applyAlignment="1">
      <alignment horizontal="center" vertical="top" textRotation="255" wrapText="1" readingOrder="1"/>
    </xf>
    <xf numFmtId="0" fontId="8" fillId="0" borderId="43" xfId="0" applyFont="1" applyBorder="1" applyAlignment="1">
      <alignment horizontal="center" vertical="top" textRotation="255" wrapText="1" readingOrder="1"/>
    </xf>
    <xf numFmtId="0" fontId="8" fillId="0" borderId="12" xfId="0" applyFont="1" applyBorder="1" applyAlignment="1">
      <alignment horizontal="left" vertical="center" wrapText="1"/>
    </xf>
    <xf numFmtId="0" fontId="0" fillId="0" borderId="82" xfId="0" applyBorder="1" applyAlignment="1">
      <alignment horizontal="left" vertical="center" wrapText="1"/>
    </xf>
    <xf numFmtId="0" fontId="0" fillId="0" borderId="83" xfId="0" applyBorder="1" applyAlignment="1">
      <alignment horizontal="left" vertical="center" wrapText="1"/>
    </xf>
    <xf numFmtId="0" fontId="7" fillId="0" borderId="12" xfId="0" applyFont="1" applyBorder="1" applyAlignment="1">
      <alignment horizontal="center" vertical="center" wrapText="1"/>
    </xf>
    <xf numFmtId="0" fontId="7" fillId="0" borderId="100" xfId="0" applyFont="1" applyBorder="1" applyAlignment="1">
      <alignment horizontal="center" vertical="center" wrapText="1"/>
    </xf>
    <xf numFmtId="0" fontId="8" fillId="0" borderId="101" xfId="0" applyFont="1" applyBorder="1" applyAlignment="1">
      <alignment horizontal="left" vertical="center"/>
    </xf>
    <xf numFmtId="0" fontId="8" fillId="0" borderId="82" xfId="0" applyFont="1" applyBorder="1" applyAlignment="1">
      <alignment horizontal="left" vertical="center"/>
    </xf>
    <xf numFmtId="0" fontId="8" fillId="0" borderId="83" xfId="0" applyFont="1" applyBorder="1" applyAlignment="1">
      <alignment horizontal="left" vertical="center"/>
    </xf>
    <xf numFmtId="0" fontId="8" fillId="0" borderId="10" xfId="0" applyFont="1" applyBorder="1" applyAlignment="1">
      <alignment horizontal="center" vertical="top" textRotation="255" wrapText="1"/>
    </xf>
    <xf numFmtId="0" fontId="8" fillId="0" borderId="42" xfId="0" applyFont="1" applyBorder="1" applyAlignment="1">
      <alignment horizontal="center" vertical="top" textRotation="255" wrapText="1"/>
    </xf>
    <xf numFmtId="0" fontId="8" fillId="0" borderId="2" xfId="0" applyFont="1" applyBorder="1" applyAlignment="1">
      <alignment horizontal="center" vertical="top" textRotation="255" wrapText="1"/>
    </xf>
    <xf numFmtId="0" fontId="8" fillId="0" borderId="57" xfId="0" applyFont="1" applyBorder="1" applyAlignment="1">
      <alignment horizontal="center" vertical="top" textRotation="255" wrapText="1"/>
    </xf>
    <xf numFmtId="0" fontId="8" fillId="0" borderId="88" xfId="0" applyFont="1" applyBorder="1" applyAlignment="1">
      <alignment horizontal="center" vertical="top" textRotation="255" wrapText="1"/>
    </xf>
    <xf numFmtId="0" fontId="8" fillId="0" borderId="87" xfId="0" applyFont="1" applyBorder="1" applyAlignment="1">
      <alignment horizontal="center" vertical="top" textRotation="255" wrapText="1"/>
    </xf>
    <xf numFmtId="0" fontId="8" fillId="0" borderId="24" xfId="0" applyFont="1" applyBorder="1" applyAlignment="1">
      <alignment horizontal="left" vertical="center" wrapText="1"/>
    </xf>
    <xf numFmtId="0" fontId="0" fillId="0" borderId="61" xfId="0" applyBorder="1" applyAlignment="1">
      <alignment horizontal="left" vertical="center" wrapText="1"/>
    </xf>
    <xf numFmtId="0" fontId="0" fillId="0" borderId="62" xfId="0" applyBorder="1" applyAlignment="1">
      <alignment horizontal="left" vertical="center" wrapText="1"/>
    </xf>
    <xf numFmtId="0" fontId="8" fillId="0" borderId="102" xfId="0" applyFont="1" applyBorder="1" applyAlignment="1">
      <alignment horizontal="left" vertical="center"/>
    </xf>
    <xf numFmtId="0" fontId="8" fillId="0" borderId="61" xfId="0" applyFont="1" applyBorder="1" applyAlignment="1">
      <alignment horizontal="left" vertical="center"/>
    </xf>
    <xf numFmtId="0" fontId="8" fillId="0" borderId="62" xfId="0" applyFont="1" applyBorder="1" applyAlignment="1">
      <alignment horizontal="left" vertical="center"/>
    </xf>
    <xf numFmtId="0" fontId="6" fillId="0" borderId="0" xfId="0" applyFont="1" applyBorder="1" applyAlignment="1">
      <alignment horizontal="left" vertical="center" wrapText="1"/>
    </xf>
    <xf numFmtId="0" fontId="6" fillId="0" borderId="91" xfId="0" applyFont="1" applyBorder="1" applyAlignment="1">
      <alignment horizontal="center" vertical="center" wrapText="1"/>
    </xf>
    <xf numFmtId="0" fontId="6" fillId="0" borderId="58" xfId="0" applyFont="1" applyBorder="1" applyAlignment="1">
      <alignment horizontal="center" vertical="center" wrapText="1"/>
    </xf>
    <xf numFmtId="0" fontId="0" fillId="0" borderId="58" xfId="0" applyBorder="1" applyAlignment="1">
      <alignment wrapText="1"/>
    </xf>
    <xf numFmtId="0" fontId="0" fillId="0" borderId="59" xfId="0" applyBorder="1" applyAlignment="1">
      <alignment wrapText="1"/>
    </xf>
    <xf numFmtId="0" fontId="0" fillId="0" borderId="107" xfId="0" applyBorder="1" applyAlignment="1">
      <alignment wrapText="1"/>
    </xf>
    <xf numFmtId="0" fontId="0" fillId="0" borderId="66" xfId="0" applyBorder="1" applyAlignment="1">
      <alignment wrapText="1"/>
    </xf>
    <xf numFmtId="0" fontId="0" fillId="0" borderId="108" xfId="0" applyBorder="1" applyAlignment="1">
      <alignment wrapText="1"/>
    </xf>
    <xf numFmtId="0" fontId="6" fillId="0" borderId="104" xfId="0" applyFont="1" applyBorder="1" applyAlignment="1">
      <alignment horizontal="left" vertical="center"/>
    </xf>
    <xf numFmtId="0" fontId="6" fillId="0" borderId="105" xfId="0" applyFont="1" applyBorder="1" applyAlignment="1">
      <alignment horizontal="left" vertical="center"/>
    </xf>
    <xf numFmtId="0" fontId="6" fillId="0" borderId="106" xfId="0" applyFont="1" applyBorder="1" applyAlignment="1">
      <alignment horizontal="left" vertical="center"/>
    </xf>
    <xf numFmtId="0" fontId="8" fillId="0" borderId="92" xfId="0" applyFont="1" applyBorder="1" applyAlignment="1">
      <alignment horizontal="center" vertical="center"/>
    </xf>
    <xf numFmtId="0" fontId="8" fillId="0" borderId="58" xfId="0" applyFont="1" applyBorder="1" applyAlignment="1">
      <alignment horizontal="center" vertical="center"/>
    </xf>
    <xf numFmtId="0" fontId="8" fillId="0" borderId="93" xfId="0" applyFont="1" applyBorder="1" applyAlignment="1">
      <alignment horizontal="center" vertical="center"/>
    </xf>
    <xf numFmtId="0" fontId="8" fillId="0" borderId="112" xfId="0" applyFont="1" applyBorder="1" applyAlignment="1">
      <alignment horizontal="center" vertical="center"/>
    </xf>
    <xf numFmtId="0" fontId="8" fillId="0" borderId="66" xfId="0" applyFont="1" applyBorder="1" applyAlignment="1">
      <alignment horizontal="center" vertical="center"/>
    </xf>
    <xf numFmtId="0" fontId="8" fillId="0" borderId="67" xfId="0" applyFont="1" applyBorder="1" applyAlignment="1">
      <alignment horizontal="center" vertical="center"/>
    </xf>
    <xf numFmtId="49" fontId="8" fillId="0" borderId="109" xfId="0" applyNumberFormat="1" applyFont="1" applyBorder="1" applyAlignment="1">
      <alignment horizontal="left" vertical="center"/>
    </xf>
    <xf numFmtId="49" fontId="8" fillId="0" borderId="110" xfId="0" applyNumberFormat="1" applyFont="1" applyBorder="1" applyAlignment="1">
      <alignment horizontal="left" vertical="center"/>
    </xf>
    <xf numFmtId="49" fontId="8" fillId="0" borderId="111" xfId="0" applyNumberFormat="1" applyFont="1" applyBorder="1" applyAlignment="1">
      <alignment horizontal="left" vertical="center"/>
    </xf>
    <xf numFmtId="0" fontId="8" fillId="0" borderId="71" xfId="0" applyFont="1" applyBorder="1" applyAlignment="1">
      <alignment vertical="center"/>
    </xf>
    <xf numFmtId="0" fontId="48" fillId="0" borderId="182" xfId="0" applyFont="1" applyFill="1" applyBorder="1" applyAlignment="1">
      <alignment horizontal="left" vertical="center" wrapText="1"/>
    </xf>
    <xf numFmtId="0" fontId="48" fillId="0" borderId="160" xfId="0" applyFont="1" applyFill="1" applyBorder="1" applyAlignment="1">
      <alignment horizontal="left" vertical="center" wrapText="1"/>
    </xf>
    <xf numFmtId="0" fontId="48" fillId="0" borderId="161" xfId="0" applyFont="1" applyFill="1" applyBorder="1" applyAlignment="1">
      <alignment horizontal="left" vertical="center" wrapText="1"/>
    </xf>
    <xf numFmtId="0" fontId="8" fillId="0" borderId="0" xfId="0" applyFont="1" applyAlignment="1">
      <alignment vertical="center" wrapText="1"/>
    </xf>
    <xf numFmtId="0" fontId="0" fillId="0" borderId="0" xfId="0" applyFont="1" applyAlignment="1">
      <alignment vertical="center" wrapText="1"/>
    </xf>
    <xf numFmtId="0" fontId="0" fillId="0" borderId="0" xfId="0" applyFont="1" applyAlignment="1">
      <alignment wrapText="1"/>
    </xf>
    <xf numFmtId="0" fontId="48" fillId="0" borderId="184" xfId="0" applyFont="1" applyFill="1" applyBorder="1" applyAlignment="1">
      <alignment horizontal="left" vertical="center" wrapText="1"/>
    </xf>
    <xf numFmtId="0" fontId="48" fillId="0" borderId="123" xfId="0" applyFont="1" applyFill="1" applyBorder="1" applyAlignment="1">
      <alignment horizontal="left" vertical="center" wrapText="1"/>
    </xf>
    <xf numFmtId="0" fontId="48" fillId="0" borderId="162" xfId="0" applyFont="1" applyFill="1" applyBorder="1" applyAlignment="1">
      <alignment horizontal="left" vertical="center" wrapText="1"/>
    </xf>
    <xf numFmtId="0" fontId="7" fillId="0" borderId="145" xfId="0" applyFont="1" applyBorder="1" applyAlignment="1">
      <alignment horizontal="center" vertical="center"/>
    </xf>
    <xf numFmtId="0" fontId="7" fillId="0" borderId="61" xfId="0" applyFont="1" applyBorder="1" applyAlignment="1">
      <alignment horizontal="center" vertical="center"/>
    </xf>
    <xf numFmtId="0" fontId="7" fillId="0" borderId="62" xfId="0" applyFont="1" applyBorder="1" applyAlignment="1">
      <alignment horizontal="center" vertical="center"/>
    </xf>
    <xf numFmtId="0" fontId="7" fillId="0" borderId="24" xfId="0" applyFont="1" applyBorder="1" applyAlignment="1">
      <alignment horizontal="center" vertical="center"/>
    </xf>
    <xf numFmtId="0" fontId="7" fillId="0" borderId="25" xfId="0" applyFont="1" applyBorder="1" applyAlignment="1">
      <alignment horizontal="center" vertical="center"/>
    </xf>
    <xf numFmtId="0" fontId="7" fillId="0" borderId="2" xfId="0" applyFont="1" applyBorder="1" applyAlignment="1">
      <alignment horizontal="left" vertical="top"/>
    </xf>
    <xf numFmtId="0" fontId="7" fillId="0" borderId="0" xfId="0" applyFont="1" applyBorder="1" applyAlignment="1">
      <alignment horizontal="left" vertical="top"/>
    </xf>
    <xf numFmtId="0" fontId="7" fillId="0" borderId="126" xfId="0" applyFont="1" applyBorder="1" applyAlignment="1">
      <alignment horizontal="left" vertical="top"/>
    </xf>
    <xf numFmtId="0" fontId="48" fillId="0" borderId="179" xfId="0" applyFont="1" applyFill="1" applyBorder="1" applyAlignment="1">
      <alignment horizontal="left" vertical="center"/>
    </xf>
    <xf numFmtId="0" fontId="48" fillId="0" borderId="180" xfId="0" applyFont="1" applyFill="1" applyBorder="1" applyAlignment="1">
      <alignment horizontal="left" vertical="center"/>
    </xf>
    <xf numFmtId="0" fontId="7" fillId="0" borderId="179" xfId="0" applyFont="1" applyFill="1" applyBorder="1" applyAlignment="1">
      <alignment horizontal="left" vertical="center"/>
    </xf>
    <xf numFmtId="0" fontId="7" fillId="0" borderId="180" xfId="0" applyFont="1" applyFill="1" applyBorder="1" applyAlignment="1">
      <alignment horizontal="left" vertical="center"/>
    </xf>
    <xf numFmtId="0" fontId="7" fillId="0" borderId="38" xfId="0" applyFont="1" applyBorder="1" applyAlignment="1">
      <alignment horizontal="center" vertical="center"/>
    </xf>
    <xf numFmtId="0" fontId="7" fillId="0" borderId="39" xfId="0" applyFont="1" applyBorder="1" applyAlignment="1">
      <alignment horizontal="center" vertical="center"/>
    </xf>
    <xf numFmtId="0" fontId="7" fillId="0" borderId="147" xfId="0" applyFont="1" applyBorder="1" applyAlignment="1">
      <alignment horizontal="center" vertical="center"/>
    </xf>
    <xf numFmtId="0" fontId="7" fillId="0" borderId="139" xfId="0" applyFont="1" applyBorder="1" applyAlignment="1">
      <alignment horizontal="center" vertical="center"/>
    </xf>
    <xf numFmtId="0" fontId="7" fillId="0" borderId="147" xfId="0" applyFont="1" applyBorder="1" applyAlignment="1">
      <alignment horizontal="center" vertical="center" shrinkToFit="1"/>
    </xf>
    <xf numFmtId="0" fontId="7" fillId="0" borderId="0" xfId="0" applyFont="1" applyAlignment="1">
      <alignment horizontal="distributed" vertical="center"/>
    </xf>
    <xf numFmtId="0" fontId="7" fillId="0" borderId="171" xfId="0" applyFont="1" applyBorder="1" applyAlignment="1">
      <alignment horizontal="center" vertical="center"/>
    </xf>
    <xf numFmtId="0" fontId="7" fillId="0" borderId="59" xfId="0" applyFont="1" applyBorder="1" applyAlignment="1">
      <alignment vertical="center"/>
    </xf>
    <xf numFmtId="0" fontId="7" fillId="0" borderId="134" xfId="0" applyFont="1" applyBorder="1" applyAlignment="1">
      <alignment horizontal="center" vertical="center"/>
    </xf>
    <xf numFmtId="0" fontId="7" fillId="0" borderId="57" xfId="0" applyFont="1" applyBorder="1" applyAlignment="1">
      <alignment vertical="center"/>
    </xf>
    <xf numFmtId="0" fontId="7" fillId="0" borderId="133" xfId="0" applyFont="1" applyBorder="1" applyAlignment="1">
      <alignment horizontal="center" vertical="center"/>
    </xf>
    <xf numFmtId="0" fontId="7" fillId="0" borderId="172" xfId="0" applyFont="1" applyBorder="1" applyAlignment="1">
      <alignment horizontal="center" vertical="center"/>
    </xf>
    <xf numFmtId="0" fontId="7" fillId="0" borderId="173" xfId="0" applyFont="1" applyBorder="1" applyAlignment="1">
      <alignment horizontal="center" vertical="center"/>
    </xf>
    <xf numFmtId="0" fontId="7" fillId="0" borderId="174" xfId="0" applyFont="1" applyBorder="1" applyAlignment="1">
      <alignment horizontal="center" vertical="center"/>
    </xf>
    <xf numFmtId="0" fontId="7" fillId="0" borderId="175" xfId="0" applyFont="1" applyBorder="1" applyAlignment="1">
      <alignment horizontal="center" vertical="center"/>
    </xf>
    <xf numFmtId="0" fontId="7" fillId="0" borderId="159" xfId="0" applyFont="1" applyBorder="1" applyAlignment="1">
      <alignment horizontal="center" vertical="center"/>
    </xf>
    <xf numFmtId="0" fontId="7" fillId="0" borderId="160" xfId="0" applyFont="1" applyBorder="1" applyAlignment="1">
      <alignment horizontal="center" vertical="center"/>
    </xf>
    <xf numFmtId="0" fontId="7" fillId="0" borderId="161" xfId="0" applyFont="1" applyBorder="1" applyAlignment="1">
      <alignment horizontal="center" vertical="center"/>
    </xf>
    <xf numFmtId="0" fontId="7" fillId="0" borderId="176" xfId="0" applyFont="1" applyBorder="1" applyAlignment="1">
      <alignment horizontal="center" vertical="center"/>
    </xf>
    <xf numFmtId="0" fontId="7" fillId="0" borderId="8" xfId="0" applyFont="1" applyBorder="1" applyAlignment="1">
      <alignment horizontal="center" vertical="center"/>
    </xf>
    <xf numFmtId="0" fontId="7" fillId="0" borderId="150" xfId="0" applyFont="1" applyBorder="1" applyAlignment="1">
      <alignment horizontal="center" vertical="center"/>
    </xf>
    <xf numFmtId="0" fontId="7" fillId="0" borderId="32" xfId="0" applyFont="1" applyBorder="1" applyAlignment="1">
      <alignment horizontal="center" vertical="center"/>
    </xf>
    <xf numFmtId="0" fontId="48" fillId="0" borderId="42" xfId="0" applyFont="1" applyFill="1" applyBorder="1" applyAlignment="1">
      <alignment horizontal="left" vertical="center"/>
    </xf>
    <xf numFmtId="0" fontId="48" fillId="0" borderId="26" xfId="0" applyFont="1" applyFill="1" applyBorder="1" applyAlignment="1">
      <alignment horizontal="left" vertical="center"/>
    </xf>
    <xf numFmtId="0" fontId="7" fillId="0" borderId="10" xfId="0" applyFont="1" applyBorder="1" applyAlignment="1">
      <alignment horizontal="left" vertical="top"/>
    </xf>
    <xf numFmtId="0" fontId="7" fillId="0" borderId="9" xfId="0" applyFont="1" applyBorder="1" applyAlignment="1">
      <alignment horizontal="left" vertical="top"/>
    </xf>
    <xf numFmtId="0" fontId="7" fillId="0" borderId="11" xfId="0" applyFont="1" applyBorder="1" applyAlignment="1">
      <alignment horizontal="left" vertical="top"/>
    </xf>
    <xf numFmtId="0" fontId="7" fillId="0" borderId="122" xfId="0" applyFont="1" applyBorder="1" applyAlignment="1">
      <alignment horizontal="left" vertical="top"/>
    </xf>
    <xf numFmtId="0" fontId="7" fillId="0" borderId="123" xfId="0" applyFont="1" applyBorder="1" applyAlignment="1">
      <alignment horizontal="left" vertical="top"/>
    </xf>
    <xf numFmtId="0" fontId="7" fillId="0" borderId="124" xfId="0" applyFont="1" applyBorder="1" applyAlignment="1">
      <alignment horizontal="left" vertical="top"/>
    </xf>
    <xf numFmtId="0" fontId="48" fillId="0" borderId="182" xfId="0" applyFont="1" applyFill="1" applyBorder="1" applyAlignment="1">
      <alignment horizontal="left" vertical="top" wrapText="1"/>
    </xf>
    <xf numFmtId="0" fontId="48" fillId="0" borderId="160" xfId="0" applyFont="1" applyFill="1" applyBorder="1" applyAlignment="1">
      <alignment horizontal="left" vertical="top" wrapText="1"/>
    </xf>
    <xf numFmtId="0" fontId="48" fillId="0" borderId="161" xfId="0" applyFont="1" applyFill="1" applyBorder="1" applyAlignment="1">
      <alignment horizontal="left" vertical="top" wrapText="1"/>
    </xf>
    <xf numFmtId="0" fontId="7" fillId="0" borderId="0" xfId="0" applyFont="1" applyAlignment="1">
      <alignment horizontal="left" vertical="center" wrapText="1"/>
    </xf>
    <xf numFmtId="0" fontId="7" fillId="0" borderId="0" xfId="0" applyFont="1" applyAlignment="1">
      <alignment horizontal="left" vertical="center"/>
    </xf>
    <xf numFmtId="0" fontId="49" fillId="0" borderId="182" xfId="0" applyFont="1" applyFill="1" applyBorder="1" applyAlignment="1">
      <alignment horizontal="left" vertical="center" wrapText="1"/>
    </xf>
    <xf numFmtId="0" fontId="50" fillId="0" borderId="160" xfId="0" applyFont="1" applyFill="1" applyBorder="1" applyAlignment="1">
      <alignment horizontal="left" vertical="center" wrapText="1"/>
    </xf>
    <xf numFmtId="0" fontId="50" fillId="0" borderId="161" xfId="0" applyFont="1" applyFill="1" applyBorder="1" applyAlignment="1">
      <alignment horizontal="left" vertical="center" wrapText="1"/>
    </xf>
    <xf numFmtId="0" fontId="47" fillId="0" borderId="0" xfId="0" applyFont="1" applyAlignment="1">
      <alignment horizontal="distributed" vertical="center"/>
    </xf>
    <xf numFmtId="0" fontId="0" fillId="0" borderId="0" xfId="0" applyFont="1" applyAlignment="1">
      <alignment horizontal="distributed" vertical="center"/>
    </xf>
    <xf numFmtId="0" fontId="47" fillId="0" borderId="0" xfId="0" applyFont="1" applyAlignment="1">
      <alignment horizontal="center" vertical="center"/>
    </xf>
    <xf numFmtId="0" fontId="83" fillId="0" borderId="5" xfId="4" applyFont="1" applyBorder="1">
      <alignment vertical="center"/>
    </xf>
    <xf numFmtId="0" fontId="83" fillId="0" borderId="12" xfId="12" applyFont="1" applyBorder="1" applyAlignment="1">
      <alignment horizontal="center" vertical="center" wrapText="1"/>
    </xf>
    <xf numFmtId="0" fontId="83" fillId="0" borderId="82" xfId="12" applyFont="1" applyBorder="1" applyAlignment="1">
      <alignment horizontal="center" vertical="center" wrapText="1"/>
    </xf>
    <xf numFmtId="0" fontId="83" fillId="0" borderId="83" xfId="12" applyFont="1" applyBorder="1" applyAlignment="1">
      <alignment horizontal="center" vertical="center" wrapText="1"/>
    </xf>
    <xf numFmtId="0" fontId="83" fillId="0" borderId="5" xfId="4" applyFont="1" applyBorder="1" applyAlignment="1">
      <alignment horizontal="center" vertical="center"/>
    </xf>
    <xf numFmtId="0" fontId="83" fillId="0" borderId="12" xfId="12" applyFont="1" applyBorder="1" applyAlignment="1">
      <alignment horizontal="center" vertical="center"/>
    </xf>
    <xf numFmtId="0" fontId="83" fillId="0" borderId="82" xfId="12" applyFont="1" applyBorder="1" applyAlignment="1">
      <alignment horizontal="center" vertical="center"/>
    </xf>
    <xf numFmtId="0" fontId="83" fillId="0" borderId="83" xfId="12" applyFont="1" applyBorder="1" applyAlignment="1">
      <alignment horizontal="center" vertical="center"/>
    </xf>
    <xf numFmtId="0" fontId="83" fillId="0" borderId="5" xfId="12" applyFont="1" applyBorder="1" applyAlignment="1">
      <alignment horizontal="center" vertical="center" wrapText="1"/>
    </xf>
    <xf numFmtId="0" fontId="83" fillId="0" borderId="5" xfId="12" applyFont="1" applyBorder="1" applyAlignment="1">
      <alignment horizontal="center" vertical="center"/>
    </xf>
    <xf numFmtId="0" fontId="83" fillId="0" borderId="5" xfId="4" applyFont="1" applyBorder="1" applyAlignment="1">
      <alignment horizontal="center" vertical="center" wrapText="1"/>
    </xf>
    <xf numFmtId="0" fontId="83" fillId="0" borderId="5" xfId="4" applyFont="1" applyBorder="1" applyAlignment="1">
      <alignment horizontal="right" vertical="center"/>
    </xf>
    <xf numFmtId="0" fontId="83" fillId="6" borderId="5" xfId="4" applyFont="1" applyFill="1" applyBorder="1" applyAlignment="1">
      <alignment horizontal="right" vertical="center"/>
    </xf>
    <xf numFmtId="177" fontId="83" fillId="0" borderId="26" xfId="4" applyNumberFormat="1" applyFont="1" applyBorder="1">
      <alignment vertical="center"/>
    </xf>
    <xf numFmtId="177" fontId="83" fillId="0" borderId="44" xfId="4" applyNumberFormat="1" applyFont="1" applyBorder="1">
      <alignment vertical="center"/>
    </xf>
    <xf numFmtId="0" fontId="83" fillId="0" borderId="5" xfId="4" applyFont="1" applyBorder="1" applyAlignment="1">
      <alignment horizontal="left" vertical="center"/>
    </xf>
    <xf numFmtId="180" fontId="83" fillId="0" borderId="5" xfId="4" applyNumberFormat="1" applyFont="1" applyBorder="1" applyAlignment="1">
      <alignment horizontal="center" vertical="center"/>
    </xf>
    <xf numFmtId="0" fontId="28" fillId="3" borderId="5" xfId="4" applyFont="1" applyFill="1" applyBorder="1">
      <alignment vertical="center"/>
    </xf>
    <xf numFmtId="0" fontId="83" fillId="0" borderId="12" xfId="4" applyFont="1" applyBorder="1" applyAlignment="1">
      <alignment horizontal="center" vertical="center"/>
    </xf>
    <xf numFmtId="0" fontId="83" fillId="0" borderId="82" xfId="4" applyFont="1" applyBorder="1" applyAlignment="1">
      <alignment horizontal="center" vertical="center"/>
    </xf>
    <xf numFmtId="0" fontId="28" fillId="0" borderId="5" xfId="4" applyFont="1" applyBorder="1">
      <alignment vertical="center"/>
    </xf>
    <xf numFmtId="0" fontId="83" fillId="0" borderId="83" xfId="4" applyFont="1" applyBorder="1" applyAlignment="1">
      <alignment horizontal="center" vertical="center"/>
    </xf>
    <xf numFmtId="0" fontId="28" fillId="0" borderId="5" xfId="4" applyFont="1" applyBorder="1" applyAlignment="1">
      <alignment horizontal="center" vertical="center" wrapText="1"/>
    </xf>
    <xf numFmtId="0" fontId="83" fillId="0" borderId="10" xfId="4" applyFont="1" applyBorder="1" applyAlignment="1">
      <alignment horizontal="center" vertical="center" wrapText="1"/>
    </xf>
    <xf numFmtId="0" fontId="83" fillId="0" borderId="2" xfId="4" applyFont="1" applyBorder="1" applyAlignment="1">
      <alignment horizontal="center" vertical="center" wrapText="1"/>
    </xf>
    <xf numFmtId="0" fontId="83" fillId="0" borderId="3" xfId="4" applyFont="1" applyBorder="1" applyAlignment="1">
      <alignment horizontal="center" vertical="center" wrapText="1"/>
    </xf>
    <xf numFmtId="49" fontId="83" fillId="0" borderId="5" xfId="4" applyNumberFormat="1" applyFont="1" applyBorder="1" applyAlignment="1">
      <alignment horizontal="center" vertical="center"/>
    </xf>
    <xf numFmtId="0" fontId="83" fillId="0" borderId="83" xfId="4" applyFont="1" applyBorder="1" applyAlignment="1">
      <alignment horizontal="center" vertical="center" wrapText="1"/>
    </xf>
    <xf numFmtId="0" fontId="28" fillId="5" borderId="5" xfId="4" applyFont="1" applyFill="1" applyBorder="1" applyAlignment="1">
      <alignment horizontal="center" vertical="center" wrapText="1"/>
    </xf>
    <xf numFmtId="0" fontId="28" fillId="6" borderId="1" xfId="4" applyFont="1" applyFill="1" applyBorder="1" applyAlignment="1">
      <alignment horizontal="center" vertical="center"/>
    </xf>
    <xf numFmtId="0" fontId="28" fillId="0" borderId="1" xfId="4" applyFont="1" applyBorder="1" applyAlignment="1">
      <alignment horizontal="center" vertical="center"/>
    </xf>
    <xf numFmtId="0" fontId="28" fillId="3" borderId="5" xfId="4" applyFont="1" applyFill="1" applyBorder="1" applyAlignment="1">
      <alignment horizontal="center" vertical="center"/>
    </xf>
    <xf numFmtId="0" fontId="28" fillId="5" borderId="5" xfId="4" applyFont="1" applyFill="1" applyBorder="1" applyAlignment="1">
      <alignment horizontal="center" vertical="center"/>
    </xf>
    <xf numFmtId="0" fontId="23" fillId="7" borderId="5" xfId="11" applyFont="1" applyFill="1" applyBorder="1">
      <alignment vertical="center"/>
    </xf>
    <xf numFmtId="0" fontId="83" fillId="0" borderId="0" xfId="12" applyFont="1" applyAlignment="1">
      <alignment horizontal="center" vertical="center" wrapText="1"/>
    </xf>
    <xf numFmtId="0" fontId="83" fillId="0" borderId="0" xfId="4" applyFont="1" applyAlignment="1">
      <alignment horizontal="right" vertical="center"/>
    </xf>
    <xf numFmtId="0" fontId="8" fillId="0" borderId="0" xfId="0" applyFont="1" applyBorder="1" applyAlignment="1">
      <alignment horizontal="left" vertical="center"/>
    </xf>
    <xf numFmtId="0" fontId="0" fillId="0" borderId="0" xfId="0" applyFont="1" applyAlignment="1">
      <alignment vertical="center"/>
    </xf>
    <xf numFmtId="0" fontId="8" fillId="0" borderId="0" xfId="0" applyFont="1" applyBorder="1" applyAlignment="1">
      <alignment horizontal="left" vertical="center" wrapText="1"/>
    </xf>
    <xf numFmtId="0" fontId="0" fillId="0" borderId="0" xfId="0" applyFont="1" applyAlignment="1"/>
    <xf numFmtId="0" fontId="8" fillId="0" borderId="129" xfId="0" applyFont="1" applyBorder="1" applyAlignment="1">
      <alignment horizontal="left" vertical="center"/>
    </xf>
    <xf numFmtId="0" fontId="0" fillId="0" borderId="82" xfId="0" applyFont="1" applyBorder="1" applyAlignment="1">
      <alignment horizontal="left" vertical="center"/>
    </xf>
    <xf numFmtId="0" fontId="0" fillId="0" borderId="83" xfId="0" applyFont="1" applyBorder="1" applyAlignment="1">
      <alignment horizontal="left" vertical="center"/>
    </xf>
    <xf numFmtId="0" fontId="8" fillId="0" borderId="129" xfId="0" applyFont="1" applyBorder="1" applyAlignment="1">
      <alignment horizontal="left" vertical="center" wrapText="1"/>
    </xf>
    <xf numFmtId="0" fontId="8" fillId="0" borderId="138" xfId="0" applyFont="1" applyBorder="1" applyAlignment="1">
      <alignment horizontal="left" vertical="center"/>
    </xf>
    <xf numFmtId="0" fontId="8" fillId="0" borderId="34" xfId="0" applyFont="1" applyBorder="1" applyAlignment="1">
      <alignment horizontal="left" vertical="center"/>
    </xf>
    <xf numFmtId="0" fontId="6" fillId="0" borderId="24" xfId="0" applyFont="1" applyBorder="1" applyAlignment="1">
      <alignment vertical="center" wrapText="1"/>
    </xf>
    <xf numFmtId="0" fontId="6" fillId="0" borderId="61" xfId="0" applyFont="1" applyBorder="1" applyAlignment="1">
      <alignment vertical="center" wrapText="1"/>
    </xf>
    <xf numFmtId="0" fontId="6" fillId="0" borderId="25" xfId="0" applyFont="1" applyBorder="1" applyAlignment="1">
      <alignment vertical="center" wrapText="1"/>
    </xf>
    <xf numFmtId="0" fontId="8" fillId="0" borderId="12" xfId="1" applyFont="1" applyFill="1" applyBorder="1" applyAlignment="1">
      <alignment horizontal="center" vertical="center"/>
    </xf>
    <xf numFmtId="0" fontId="8" fillId="0" borderId="82" xfId="1" applyFont="1" applyFill="1" applyBorder="1" applyAlignment="1">
      <alignment horizontal="center" vertical="center"/>
    </xf>
    <xf numFmtId="0" fontId="8" fillId="0" borderId="5" xfId="1" applyFont="1" applyFill="1" applyBorder="1" applyAlignment="1">
      <alignment horizontal="center" vertical="center"/>
    </xf>
    <xf numFmtId="0" fontId="8" fillId="0" borderId="12" xfId="0" applyFont="1" applyBorder="1" applyAlignment="1">
      <alignment horizontal="center" vertical="center"/>
    </xf>
    <xf numFmtId="0" fontId="0" fillId="0" borderId="82" xfId="0" applyFont="1" applyBorder="1" applyAlignment="1">
      <alignment horizontal="center" vertical="center"/>
    </xf>
    <xf numFmtId="0" fontId="0" fillId="0" borderId="13" xfId="0" applyFont="1" applyBorder="1" applyAlignment="1">
      <alignment horizontal="center" vertical="center"/>
    </xf>
    <xf numFmtId="0" fontId="8" fillId="0" borderId="82" xfId="0" applyFont="1" applyBorder="1" applyAlignment="1">
      <alignment horizontal="center" vertical="center"/>
    </xf>
    <xf numFmtId="0" fontId="8" fillId="0" borderId="83" xfId="0" applyFont="1" applyBorder="1" applyAlignment="1">
      <alignment horizontal="center" vertical="center"/>
    </xf>
    <xf numFmtId="0" fontId="8" fillId="0" borderId="5" xfId="0" applyFont="1" applyBorder="1" applyAlignment="1">
      <alignment horizontal="center" vertical="center"/>
    </xf>
    <xf numFmtId="0" fontId="8" fillId="0" borderId="5" xfId="0" applyFont="1" applyBorder="1" applyAlignment="1">
      <alignment horizontal="left" vertical="center"/>
    </xf>
    <xf numFmtId="0" fontId="8" fillId="0" borderId="32" xfId="0" applyFont="1" applyBorder="1" applyAlignment="1">
      <alignment horizontal="center" vertical="center"/>
    </xf>
    <xf numFmtId="0" fontId="8" fillId="0" borderId="42" xfId="0" applyFont="1" applyBorder="1" applyAlignment="1">
      <alignment horizontal="left" vertical="center"/>
    </xf>
    <xf numFmtId="0" fontId="0" fillId="0" borderId="2" xfId="0" applyFont="1" applyBorder="1" applyAlignment="1">
      <alignment horizontal="left" vertical="center"/>
    </xf>
    <xf numFmtId="0" fontId="0" fillId="0" borderId="0" xfId="0" applyFont="1" applyAlignment="1">
      <alignment horizontal="left" vertical="center"/>
    </xf>
    <xf numFmtId="0" fontId="0" fillId="0" borderId="57" xfId="0" applyFont="1" applyBorder="1" applyAlignment="1">
      <alignment horizontal="left" vertical="center"/>
    </xf>
    <xf numFmtId="0" fontId="0" fillId="0" borderId="3" xfId="0" applyFont="1" applyBorder="1" applyAlignment="1">
      <alignment horizontal="left" vertical="center"/>
    </xf>
    <xf numFmtId="0" fontId="0" fillId="0" borderId="1" xfId="0" applyFont="1" applyBorder="1" applyAlignment="1">
      <alignment horizontal="left" vertical="center"/>
    </xf>
    <xf numFmtId="0" fontId="0" fillId="0" borderId="43" xfId="0" applyFont="1" applyBorder="1" applyAlignment="1">
      <alignment horizontal="left" vertical="center"/>
    </xf>
    <xf numFmtId="0" fontId="8" fillId="0" borderId="12" xfId="0" applyFont="1" applyBorder="1" applyAlignment="1">
      <alignment horizontal="center" vertical="center" shrinkToFit="1"/>
    </xf>
    <xf numFmtId="0" fontId="0" fillId="0" borderId="83" xfId="0" applyFont="1" applyBorder="1" applyAlignment="1">
      <alignment horizontal="center" vertical="center" shrinkToFit="1"/>
    </xf>
    <xf numFmtId="0" fontId="8" fillId="0" borderId="129" xfId="0" applyFont="1" applyBorder="1" applyAlignment="1">
      <alignment horizontal="left" vertical="center" shrinkToFit="1"/>
    </xf>
    <xf numFmtId="0" fontId="0" fillId="0" borderId="82" xfId="0" applyFont="1" applyBorder="1" applyAlignment="1">
      <alignment horizontal="left" vertical="center" shrinkToFit="1"/>
    </xf>
    <xf numFmtId="0" fontId="0" fillId="0" borderId="83" xfId="0" applyFont="1" applyBorder="1" applyAlignment="1">
      <alignment horizontal="left" vertical="center" shrinkToFit="1"/>
    </xf>
    <xf numFmtId="0" fontId="8" fillId="0" borderId="12" xfId="0" applyFont="1" applyFill="1" applyBorder="1" applyAlignment="1">
      <alignment horizontal="center" vertical="center"/>
    </xf>
    <xf numFmtId="0" fontId="0" fillId="0" borderId="82" xfId="0" applyFont="1" applyFill="1" applyBorder="1" applyAlignment="1">
      <alignment horizontal="center" vertical="center"/>
    </xf>
    <xf numFmtId="0" fontId="0" fillId="0" borderId="13" xfId="0" applyFont="1" applyFill="1" applyBorder="1" applyAlignment="1">
      <alignment horizontal="center" vertical="center"/>
    </xf>
    <xf numFmtId="0" fontId="8" fillId="0" borderId="134" xfId="0" applyFont="1" applyBorder="1" applyAlignment="1">
      <alignment horizontal="left" vertical="center"/>
    </xf>
    <xf numFmtId="0" fontId="8" fillId="0" borderId="43" xfId="0" applyFont="1" applyBorder="1" applyAlignment="1">
      <alignment horizontal="left" vertical="center"/>
    </xf>
    <xf numFmtId="0" fontId="8" fillId="0" borderId="10" xfId="0" applyFont="1" applyBorder="1" applyAlignment="1">
      <alignment horizontal="center" vertical="center"/>
    </xf>
    <xf numFmtId="0" fontId="8" fillId="0" borderId="9" xfId="0" applyFont="1" applyBorder="1" applyAlignment="1">
      <alignment horizontal="center" vertical="center"/>
    </xf>
    <xf numFmtId="0" fontId="8" fillId="0" borderId="11" xfId="0" applyFont="1" applyBorder="1" applyAlignment="1">
      <alignment horizontal="center" vertical="center"/>
    </xf>
    <xf numFmtId="0" fontId="8" fillId="0" borderId="134" xfId="0" applyFont="1" applyBorder="1" applyAlignment="1">
      <alignment horizontal="center" vertical="center"/>
    </xf>
    <xf numFmtId="0" fontId="8" fillId="0" borderId="133" xfId="0" applyFont="1" applyBorder="1" applyAlignment="1">
      <alignment horizontal="center" vertical="center"/>
    </xf>
    <xf numFmtId="0" fontId="8" fillId="0" borderId="10" xfId="0" applyFont="1" applyBorder="1" applyAlignment="1">
      <alignment horizontal="left" vertical="center" wrapText="1"/>
    </xf>
    <xf numFmtId="0" fontId="8" fillId="0" borderId="9" xfId="0" applyFont="1" applyBorder="1" applyAlignment="1">
      <alignment horizontal="left" vertical="center" wrapText="1"/>
    </xf>
    <xf numFmtId="0" fontId="8" fillId="0" borderId="42" xfId="0" applyFont="1" applyBorder="1" applyAlignment="1">
      <alignment horizontal="left" vertical="center" wrapText="1"/>
    </xf>
    <xf numFmtId="0" fontId="8" fillId="0" borderId="12" xfId="0" applyFont="1" applyBorder="1" applyAlignment="1">
      <alignment horizontal="left" vertical="center"/>
    </xf>
    <xf numFmtId="0" fontId="8" fillId="0" borderId="13" xfId="0" applyFont="1" applyBorder="1" applyAlignment="1">
      <alignment horizontal="left" vertical="center"/>
    </xf>
    <xf numFmtId="0" fontId="8" fillId="2" borderId="12" xfId="0" applyFont="1" applyFill="1" applyBorder="1" applyAlignment="1">
      <alignment horizontal="left" vertical="center"/>
    </xf>
    <xf numFmtId="0" fontId="8" fillId="2" borderId="82" xfId="0" applyFont="1" applyFill="1" applyBorder="1" applyAlignment="1">
      <alignment horizontal="left" vertical="center"/>
    </xf>
    <xf numFmtId="0" fontId="8" fillId="2" borderId="13" xfId="0" applyFont="1" applyFill="1" applyBorder="1" applyAlignment="1">
      <alignment horizontal="left" vertical="center"/>
    </xf>
    <xf numFmtId="0" fontId="0" fillId="0" borderId="9" xfId="0" applyFont="1" applyBorder="1" applyAlignment="1">
      <alignment horizontal="left" vertical="center"/>
    </xf>
    <xf numFmtId="0" fontId="0" fillId="0" borderId="42" xfId="0" applyFont="1" applyBorder="1" applyAlignment="1">
      <alignment horizontal="left" vertical="center"/>
    </xf>
    <xf numFmtId="0" fontId="8" fillId="0" borderId="32" xfId="1" applyFont="1" applyFill="1" applyBorder="1" applyAlignment="1">
      <alignment horizontal="center" vertical="center"/>
    </xf>
    <xf numFmtId="0" fontId="8" fillId="0" borderId="10" xfId="1" applyFont="1" applyFill="1" applyBorder="1" applyAlignment="1">
      <alignment horizontal="center" vertical="center"/>
    </xf>
    <xf numFmtId="0" fontId="8" fillId="0" borderId="42" xfId="1" applyFont="1" applyFill="1" applyBorder="1" applyAlignment="1">
      <alignment horizontal="center" vertical="center"/>
    </xf>
    <xf numFmtId="0" fontId="8" fillId="0" borderId="2" xfId="1" applyFont="1" applyFill="1" applyBorder="1" applyAlignment="1">
      <alignment horizontal="center" vertical="center"/>
    </xf>
    <xf numFmtId="0" fontId="8" fillId="0" borderId="57" xfId="1" applyFont="1" applyFill="1" applyBorder="1" applyAlignment="1">
      <alignment horizontal="center" vertical="center"/>
    </xf>
    <xf numFmtId="0" fontId="8" fillId="0" borderId="135" xfId="1" applyFont="1" applyFill="1" applyBorder="1" applyAlignment="1">
      <alignment horizontal="center" vertical="center"/>
    </xf>
    <xf numFmtId="0" fontId="8" fillId="0" borderId="136" xfId="1" applyFont="1" applyFill="1" applyBorder="1" applyAlignment="1">
      <alignment horizontal="center" vertical="center"/>
    </xf>
    <xf numFmtId="0" fontId="8" fillId="0" borderId="44" xfId="1" applyFont="1" applyFill="1" applyBorder="1" applyAlignment="1">
      <alignment horizontal="center" vertical="center"/>
    </xf>
    <xf numFmtId="0" fontId="8" fillId="0" borderId="137" xfId="1" applyFont="1" applyFill="1" applyBorder="1" applyAlignment="1">
      <alignment horizontal="center" vertical="center"/>
    </xf>
    <xf numFmtId="0" fontId="8" fillId="0" borderId="83" xfId="1" applyFont="1" applyFill="1" applyBorder="1" applyAlignment="1">
      <alignment horizontal="center" vertical="center"/>
    </xf>
    <xf numFmtId="0" fontId="8" fillId="0" borderId="12" xfId="0" applyFont="1" applyBorder="1" applyAlignment="1">
      <alignment horizontal="left" vertical="center" shrinkToFit="1"/>
    </xf>
    <xf numFmtId="0" fontId="8" fillId="0" borderId="82" xfId="0" applyFont="1" applyBorder="1" applyAlignment="1">
      <alignment horizontal="left" vertical="center" shrinkToFit="1"/>
    </xf>
    <xf numFmtId="0" fontId="8" fillId="0" borderId="83" xfId="0" applyFont="1" applyBorder="1" applyAlignment="1">
      <alignment horizontal="left" vertical="center" shrinkToFit="1"/>
    </xf>
    <xf numFmtId="0" fontId="8" fillId="2" borderId="12" xfId="0" applyFont="1" applyFill="1" applyBorder="1" applyAlignment="1">
      <alignment horizontal="center" vertical="center"/>
    </xf>
    <xf numFmtId="0" fontId="8" fillId="2" borderId="82" xfId="0" applyFont="1" applyFill="1" applyBorder="1" applyAlignment="1">
      <alignment horizontal="center" vertical="center"/>
    </xf>
    <xf numFmtId="0" fontId="8" fillId="2" borderId="83" xfId="0" applyFont="1" applyFill="1" applyBorder="1" applyAlignment="1">
      <alignment horizontal="center" vertical="center"/>
    </xf>
    <xf numFmtId="0" fontId="8" fillId="2" borderId="13" xfId="0" applyFont="1" applyFill="1" applyBorder="1" applyAlignment="1">
      <alignment horizontal="center" vertical="center"/>
    </xf>
    <xf numFmtId="0" fontId="8" fillId="0" borderId="42" xfId="0" applyFont="1" applyBorder="1" applyAlignment="1">
      <alignment horizontal="center" vertical="center"/>
    </xf>
    <xf numFmtId="0" fontId="8" fillId="0" borderId="1" xfId="0" applyFont="1" applyBorder="1" applyAlignment="1">
      <alignment horizontal="center" vertical="center"/>
    </xf>
    <xf numFmtId="0" fontId="8" fillId="0" borderId="43" xfId="0" applyFont="1" applyBorder="1" applyAlignment="1">
      <alignment horizontal="center" vertical="center"/>
    </xf>
    <xf numFmtId="0" fontId="0" fillId="0" borderId="9" xfId="0" applyFont="1" applyBorder="1" applyAlignment="1">
      <alignment horizontal="center" vertical="center"/>
    </xf>
    <xf numFmtId="0" fontId="0" fillId="0" borderId="11" xfId="0" applyFont="1" applyBorder="1" applyAlignment="1">
      <alignment horizontal="center" vertical="center"/>
    </xf>
    <xf numFmtId="0" fontId="0" fillId="0" borderId="0" xfId="0" applyFont="1" applyBorder="1" applyAlignment="1">
      <alignment horizontal="center" vertical="center"/>
    </xf>
    <xf numFmtId="0" fontId="0" fillId="0" borderId="0" xfId="0" applyFont="1" applyAlignment="1">
      <alignment horizontal="center" vertical="center"/>
    </xf>
    <xf numFmtId="0" fontId="0" fillId="0" borderId="126" xfId="0" applyFont="1" applyBorder="1" applyAlignment="1">
      <alignment horizontal="center" vertical="center"/>
    </xf>
    <xf numFmtId="0" fontId="0" fillId="0" borderId="1" xfId="0" applyFont="1" applyBorder="1" applyAlignment="1">
      <alignment horizontal="center" vertical="center"/>
    </xf>
    <xf numFmtId="0" fontId="0" fillId="0" borderId="4" xfId="0" applyFont="1" applyBorder="1" applyAlignment="1">
      <alignment horizontal="center" vertical="center"/>
    </xf>
    <xf numFmtId="0" fontId="8" fillId="0" borderId="5" xfId="0" applyFont="1" applyBorder="1" applyAlignment="1">
      <alignment horizontal="left" vertical="center" shrinkToFit="1"/>
    </xf>
    <xf numFmtId="0" fontId="8" fillId="0" borderId="13" xfId="0" applyFont="1" applyBorder="1" applyAlignment="1">
      <alignment horizontal="center" vertical="center"/>
    </xf>
    <xf numFmtId="0" fontId="8" fillId="0" borderId="130" xfId="0" applyFont="1" applyBorder="1" applyAlignment="1">
      <alignment horizontal="left" vertical="center"/>
    </xf>
    <xf numFmtId="0" fontId="8" fillId="0" borderId="82" xfId="0" applyFont="1" applyBorder="1" applyAlignment="1">
      <alignment horizontal="center" vertical="center" shrinkToFit="1"/>
    </xf>
    <xf numFmtId="0" fontId="8" fillId="0" borderId="83" xfId="0" applyFont="1" applyBorder="1" applyAlignment="1">
      <alignment horizontal="center" vertical="center" shrinkToFit="1"/>
    </xf>
    <xf numFmtId="0" fontId="8" fillId="0" borderId="5" xfId="0" applyFont="1" applyBorder="1" applyAlignment="1">
      <alignment horizontal="center" vertical="center" shrinkToFit="1"/>
    </xf>
    <xf numFmtId="0" fontId="8" fillId="0" borderId="32" xfId="0" applyFont="1" applyBorder="1" applyAlignment="1">
      <alignment horizontal="center" vertical="center" shrinkToFit="1"/>
    </xf>
    <xf numFmtId="0" fontId="0" fillId="0" borderId="9" xfId="0" applyFont="1" applyBorder="1" applyAlignment="1">
      <alignment vertical="center"/>
    </xf>
    <xf numFmtId="0" fontId="0" fillId="0" borderId="42" xfId="0" applyFont="1" applyBorder="1" applyAlignment="1">
      <alignment vertical="center"/>
    </xf>
    <xf numFmtId="0" fontId="0" fillId="0" borderId="3" xfId="0" applyFont="1" applyBorder="1" applyAlignment="1">
      <alignment vertical="center"/>
    </xf>
    <xf numFmtId="0" fontId="0" fillId="0" borderId="1" xfId="0" applyFont="1" applyBorder="1" applyAlignment="1">
      <alignment vertical="center"/>
    </xf>
    <xf numFmtId="0" fontId="0" fillId="0" borderId="43" xfId="0" applyFont="1" applyBorder="1" applyAlignment="1">
      <alignment vertical="center"/>
    </xf>
    <xf numFmtId="0" fontId="8" fillId="0" borderId="130" xfId="0" applyFont="1" applyBorder="1" applyAlignment="1">
      <alignment horizontal="left" vertical="center" shrinkToFit="1"/>
    </xf>
    <xf numFmtId="0" fontId="0" fillId="0" borderId="42" xfId="0" applyFont="1" applyBorder="1" applyAlignment="1">
      <alignment horizontal="left"/>
    </xf>
    <xf numFmtId="0" fontId="8" fillId="0" borderId="3" xfId="0" applyFont="1" applyBorder="1" applyAlignment="1">
      <alignment horizontal="center" vertical="center"/>
    </xf>
    <xf numFmtId="0" fontId="6" fillId="0" borderId="10" xfId="0" applyFont="1" applyBorder="1" applyAlignment="1">
      <alignment horizontal="left" vertical="top"/>
    </xf>
    <xf numFmtId="0" fontId="6" fillId="0" borderId="9" xfId="0" applyFont="1" applyBorder="1" applyAlignment="1">
      <alignment horizontal="left" vertical="top"/>
    </xf>
    <xf numFmtId="0" fontId="6" fillId="0" borderId="11" xfId="0" applyFont="1" applyBorder="1" applyAlignment="1">
      <alignment horizontal="left" vertical="top"/>
    </xf>
    <xf numFmtId="0" fontId="8" fillId="0" borderId="133" xfId="0" applyFont="1" applyBorder="1" applyAlignment="1">
      <alignment horizontal="left" vertical="top"/>
    </xf>
    <xf numFmtId="0" fontId="8" fillId="0" borderId="43" xfId="0" applyFont="1" applyBorder="1" applyAlignment="1">
      <alignment horizontal="left" vertical="top"/>
    </xf>
    <xf numFmtId="0" fontId="0" fillId="0" borderId="1" xfId="0" applyFont="1" applyBorder="1" applyAlignment="1">
      <alignment horizontal="center"/>
    </xf>
    <xf numFmtId="0" fontId="0" fillId="0" borderId="43" xfId="0" applyFont="1" applyBorder="1" applyAlignment="1">
      <alignment horizontal="center"/>
    </xf>
    <xf numFmtId="0" fontId="8" fillId="0" borderId="35" xfId="0" applyFont="1" applyBorder="1" applyAlignment="1">
      <alignment horizontal="center" vertical="center" textRotation="255" wrapText="1"/>
    </xf>
    <xf numFmtId="0" fontId="8" fillId="0" borderId="36" xfId="0" applyFont="1" applyBorder="1" applyAlignment="1">
      <alignment horizontal="center" vertical="center" textRotation="255" wrapText="1"/>
    </xf>
    <xf numFmtId="0" fontId="0" fillId="0" borderId="36" xfId="0" applyFont="1" applyBorder="1" applyAlignment="1">
      <alignment horizontal="center" vertical="center" textRotation="255" wrapText="1"/>
    </xf>
    <xf numFmtId="0" fontId="0" fillId="0" borderId="31" xfId="0" applyFont="1" applyBorder="1" applyAlignment="1">
      <alignment horizontal="center" vertical="center" textRotation="255" wrapText="1"/>
    </xf>
    <xf numFmtId="0" fontId="0" fillId="0" borderId="5" xfId="0" applyFont="1" applyBorder="1" applyAlignment="1">
      <alignment horizontal="center" vertical="center"/>
    </xf>
    <xf numFmtId="0" fontId="8" fillId="0" borderId="2" xfId="0" applyFont="1" applyBorder="1" applyAlignment="1">
      <alignment horizontal="center" vertical="center"/>
    </xf>
    <xf numFmtId="0" fontId="8" fillId="0" borderId="57" xfId="0" applyFont="1" applyBorder="1" applyAlignment="1">
      <alignment horizontal="center" vertical="center"/>
    </xf>
    <xf numFmtId="0" fontId="8" fillId="0" borderId="11" xfId="0" applyFont="1" applyBorder="1" applyAlignment="1">
      <alignment horizontal="left" vertical="center"/>
    </xf>
    <xf numFmtId="0" fontId="0" fillId="0" borderId="10" xfId="0" applyFont="1" applyBorder="1" applyAlignment="1">
      <alignment horizontal="center" vertical="center"/>
    </xf>
    <xf numFmtId="0" fontId="0" fillId="0" borderId="42" xfId="0" applyFont="1" applyBorder="1" applyAlignment="1">
      <alignment horizontal="center" vertical="center"/>
    </xf>
    <xf numFmtId="0" fontId="0" fillId="0" borderId="3" xfId="0" applyFont="1" applyBorder="1" applyAlignment="1">
      <alignment horizontal="center" vertical="center"/>
    </xf>
    <xf numFmtId="0" fontId="0" fillId="0" borderId="43" xfId="0" applyFont="1" applyBorder="1" applyAlignment="1">
      <alignment horizontal="center" vertical="center"/>
    </xf>
    <xf numFmtId="0" fontId="8" fillId="0" borderId="10" xfId="0" applyFont="1" applyBorder="1" applyAlignment="1">
      <alignment horizontal="left" vertical="center" wrapText="1" shrinkToFit="1"/>
    </xf>
    <xf numFmtId="0" fontId="8" fillId="0" borderId="9" xfId="0" applyFont="1" applyBorder="1" applyAlignment="1">
      <alignment horizontal="left" vertical="center" wrapText="1" shrinkToFit="1"/>
    </xf>
    <xf numFmtId="0" fontId="8" fillId="0" borderId="2" xfId="0" applyFont="1" applyBorder="1" applyAlignment="1">
      <alignment horizontal="left" vertical="center" wrapText="1" shrinkToFit="1"/>
    </xf>
    <xf numFmtId="0" fontId="8" fillId="0" borderId="0" xfId="0" applyFont="1" applyBorder="1" applyAlignment="1">
      <alignment horizontal="left" vertical="center" wrapText="1" shrinkToFit="1"/>
    </xf>
    <xf numFmtId="0" fontId="0" fillId="0" borderId="57" xfId="0" applyFont="1" applyBorder="1" applyAlignment="1">
      <alignment vertical="center"/>
    </xf>
    <xf numFmtId="0" fontId="8" fillId="0" borderId="3" xfId="0" applyFont="1" applyBorder="1" applyAlignment="1">
      <alignment horizontal="left" vertical="center" wrapText="1" shrinkToFit="1"/>
    </xf>
    <xf numFmtId="0" fontId="8" fillId="0" borderId="1" xfId="0" applyFont="1" applyBorder="1" applyAlignment="1">
      <alignment horizontal="left" vertical="center" wrapText="1" shrinkToFit="1"/>
    </xf>
    <xf numFmtId="0" fontId="0" fillId="0" borderId="12" xfId="0" applyFont="1" applyBorder="1" applyAlignment="1">
      <alignment horizontal="center" vertical="center"/>
    </xf>
    <xf numFmtId="0" fontId="0" fillId="0" borderId="0" xfId="0" applyFont="1" applyAlignment="1">
      <alignment horizontal="right" vertical="center"/>
    </xf>
    <xf numFmtId="0" fontId="8" fillId="0" borderId="0" xfId="0" applyFont="1" applyAlignment="1">
      <alignment horizontal="center" vertical="center" wrapText="1"/>
    </xf>
    <xf numFmtId="0" fontId="0" fillId="0" borderId="0" xfId="0" applyFont="1" applyAlignment="1">
      <alignment horizontal="left" vertical="center" wrapText="1"/>
    </xf>
    <xf numFmtId="0" fontId="8" fillId="0" borderId="113" xfId="0" applyFont="1" applyBorder="1" applyAlignment="1">
      <alignment horizontal="center" vertical="center"/>
    </xf>
    <xf numFmtId="0" fontId="8" fillId="0" borderId="114" xfId="0" applyFont="1" applyBorder="1" applyAlignment="1">
      <alignment horizontal="center" vertical="center"/>
    </xf>
    <xf numFmtId="0" fontId="0" fillId="2" borderId="114" xfId="0" applyFont="1" applyFill="1" applyBorder="1" applyAlignment="1">
      <alignment horizontal="center" vertical="center"/>
    </xf>
    <xf numFmtId="0" fontId="0" fillId="2" borderId="115" xfId="0" applyFont="1" applyFill="1" applyBorder="1" applyAlignment="1">
      <alignment horizontal="center" vertical="center"/>
    </xf>
    <xf numFmtId="0" fontId="0" fillId="0" borderId="26" xfId="0" applyFont="1" applyBorder="1" applyAlignment="1">
      <alignment horizontal="center" vertical="center"/>
    </xf>
    <xf numFmtId="0" fontId="8" fillId="0" borderId="26" xfId="0" applyFont="1" applyBorder="1" applyAlignment="1">
      <alignment horizontal="center" vertical="center"/>
    </xf>
    <xf numFmtId="0" fontId="0" fillId="0" borderId="125" xfId="0" applyFont="1" applyBorder="1" applyAlignment="1">
      <alignment horizontal="center" vertical="center"/>
    </xf>
    <xf numFmtId="0" fontId="6" fillId="0" borderId="89" xfId="0" applyFont="1" applyBorder="1" applyAlignment="1">
      <alignment horizontal="left" vertical="top"/>
    </xf>
    <xf numFmtId="0" fontId="0" fillId="0" borderId="89" xfId="0" applyFont="1" applyBorder="1" applyAlignment="1">
      <alignment horizontal="left"/>
    </xf>
    <xf numFmtId="0" fontId="8" fillId="0" borderId="106" xfId="0" applyFont="1" applyBorder="1" applyAlignment="1">
      <alignment horizontal="center" vertical="center"/>
    </xf>
    <xf numFmtId="0" fontId="8" fillId="0" borderId="116" xfId="0" applyFont="1" applyBorder="1" applyAlignment="1">
      <alignment horizontal="center" vertical="center"/>
    </xf>
    <xf numFmtId="0" fontId="0" fillId="0" borderId="117" xfId="0" applyFont="1" applyBorder="1" applyAlignment="1">
      <alignment horizontal="center" vertical="center"/>
    </xf>
    <xf numFmtId="0" fontId="0" fillId="0" borderId="118" xfId="0" applyFont="1" applyBorder="1" applyAlignment="1">
      <alignment horizontal="center" vertical="center"/>
    </xf>
    <xf numFmtId="0" fontId="0" fillId="0" borderId="119" xfId="0" applyFont="1" applyBorder="1" applyAlignment="1">
      <alignment horizontal="center" vertical="center"/>
    </xf>
    <xf numFmtId="0" fontId="0" fillId="0" borderId="120" xfId="0" applyFont="1" applyBorder="1" applyAlignment="1">
      <alignment horizontal="center" vertical="center"/>
    </xf>
    <xf numFmtId="0" fontId="0" fillId="0" borderId="121" xfId="0" applyFont="1" applyBorder="1" applyAlignment="1">
      <alignment horizontal="center" vertical="center"/>
    </xf>
    <xf numFmtId="0" fontId="8" fillId="0" borderId="0" xfId="0" applyFont="1" applyBorder="1" applyAlignment="1">
      <alignment horizontal="center" vertical="center"/>
    </xf>
    <xf numFmtId="0" fontId="8" fillId="0" borderId="123" xfId="0" applyFont="1" applyBorder="1" applyAlignment="1">
      <alignment horizontal="left" vertical="top"/>
    </xf>
    <xf numFmtId="0" fontId="8" fillId="0" borderId="0" xfId="0" applyFont="1" applyAlignment="1">
      <alignment vertical="center"/>
    </xf>
    <xf numFmtId="0" fontId="8" fillId="0" borderId="0" xfId="0" applyFont="1" applyAlignment="1"/>
    <xf numFmtId="0" fontId="3" fillId="0" borderId="82" xfId="0" applyFont="1" applyBorder="1" applyAlignment="1">
      <alignment horizontal="center" vertical="center"/>
    </xf>
    <xf numFmtId="0" fontId="3" fillId="0" borderId="13" xfId="0" applyFont="1" applyBorder="1" applyAlignment="1">
      <alignment horizontal="center" vertical="center"/>
    </xf>
    <xf numFmtId="0" fontId="8" fillId="0" borderId="129" xfId="0" applyFont="1" applyBorder="1" applyAlignment="1">
      <alignment horizontal="center" vertical="center"/>
    </xf>
    <xf numFmtId="0" fontId="3" fillId="0" borderId="83" xfId="0" applyFont="1" applyBorder="1" applyAlignment="1">
      <alignment horizontal="center" vertical="center"/>
    </xf>
    <xf numFmtId="0" fontId="8" fillId="0" borderId="138" xfId="0" applyFont="1" applyBorder="1" applyAlignment="1">
      <alignment horizontal="center" vertical="center"/>
    </xf>
    <xf numFmtId="0" fontId="8" fillId="0" borderId="34" xfId="0" applyFont="1" applyBorder="1" applyAlignment="1">
      <alignment horizontal="center" vertical="center"/>
    </xf>
    <xf numFmtId="0" fontId="3" fillId="0" borderId="0" xfId="0" applyFont="1" applyAlignment="1">
      <alignment horizontal="left" vertical="center"/>
    </xf>
    <xf numFmtId="0" fontId="3" fillId="0" borderId="57" xfId="0" applyFont="1" applyBorder="1" applyAlignment="1">
      <alignment horizontal="left" vertical="center"/>
    </xf>
    <xf numFmtId="0" fontId="3" fillId="0" borderId="43" xfId="0" applyFont="1" applyBorder="1" applyAlignment="1">
      <alignment horizontal="left" vertical="center"/>
    </xf>
    <xf numFmtId="0" fontId="3" fillId="0" borderId="83" xfId="0" applyFont="1" applyBorder="1" applyAlignment="1">
      <alignment horizontal="center" vertical="center" shrinkToFit="1"/>
    </xf>
    <xf numFmtId="0" fontId="8" fillId="0" borderId="129" xfId="0" applyFont="1" applyBorder="1" applyAlignment="1">
      <alignment horizontal="center" vertical="center" shrinkToFit="1"/>
    </xf>
    <xf numFmtId="0" fontId="3" fillId="0" borderId="82" xfId="0" applyFont="1" applyBorder="1" applyAlignment="1">
      <alignment horizontal="center" vertical="center" shrinkToFit="1"/>
    </xf>
    <xf numFmtId="0" fontId="3" fillId="0" borderId="82" xfId="0" applyFont="1" applyFill="1" applyBorder="1" applyAlignment="1">
      <alignment horizontal="center" vertical="center"/>
    </xf>
    <xf numFmtId="0" fontId="3" fillId="0" borderId="13" xfId="0" applyFont="1" applyFill="1" applyBorder="1" applyAlignment="1">
      <alignment horizontal="center" vertical="center"/>
    </xf>
    <xf numFmtId="0" fontId="3" fillId="0" borderId="42" xfId="0" applyFont="1" applyBorder="1" applyAlignment="1">
      <alignment horizontal="left" vertical="center"/>
    </xf>
    <xf numFmtId="0" fontId="3" fillId="0" borderId="11" xfId="0" applyFont="1" applyBorder="1" applyAlignment="1">
      <alignment horizontal="center" vertical="center"/>
    </xf>
    <xf numFmtId="0" fontId="3" fillId="0" borderId="0" xfId="0" applyFont="1" applyBorder="1" applyAlignment="1">
      <alignment horizontal="center" vertical="center"/>
    </xf>
    <xf numFmtId="0" fontId="3" fillId="0" borderId="0" xfId="0" applyFont="1" applyAlignment="1">
      <alignment horizontal="center" vertical="center"/>
    </xf>
    <xf numFmtId="0" fontId="3" fillId="0" borderId="126" xfId="0" applyFont="1" applyBorder="1" applyAlignment="1">
      <alignment horizontal="center" vertical="center"/>
    </xf>
    <xf numFmtId="0" fontId="3" fillId="0" borderId="4" xfId="0" applyFont="1" applyBorder="1" applyAlignment="1">
      <alignment horizontal="center" vertical="center"/>
    </xf>
    <xf numFmtId="0" fontId="3" fillId="0" borderId="117" xfId="0" applyFont="1" applyBorder="1" applyAlignment="1">
      <alignment horizontal="center" vertical="center"/>
    </xf>
    <xf numFmtId="0" fontId="3" fillId="0" borderId="118" xfId="0" applyFont="1" applyBorder="1" applyAlignment="1">
      <alignment horizontal="center" vertical="center"/>
    </xf>
    <xf numFmtId="0" fontId="3" fillId="0" borderId="119" xfId="0" applyFont="1" applyBorder="1" applyAlignment="1">
      <alignment horizontal="center" vertical="center"/>
    </xf>
    <xf numFmtId="0" fontId="3" fillId="0" borderId="120" xfId="0" applyFont="1" applyBorder="1" applyAlignment="1">
      <alignment horizontal="center" vertical="center"/>
    </xf>
    <xf numFmtId="0" fontId="3" fillId="0" borderId="121" xfId="0" applyFont="1" applyBorder="1" applyAlignment="1">
      <alignment horizontal="center" vertical="center"/>
    </xf>
    <xf numFmtId="0" fontId="8" fillId="0" borderId="130" xfId="0" applyFont="1" applyBorder="1" applyAlignment="1">
      <alignment horizontal="center" vertical="center"/>
    </xf>
    <xf numFmtId="0" fontId="3" fillId="0" borderId="0" xfId="0" applyFont="1" applyAlignment="1">
      <alignment vertical="center" wrapText="1"/>
    </xf>
    <xf numFmtId="0" fontId="3" fillId="0" borderId="0" xfId="0" applyFont="1" applyAlignment="1">
      <alignment horizontal="right" vertical="center"/>
    </xf>
    <xf numFmtId="0" fontId="8" fillId="0" borderId="0" xfId="0" applyFont="1" applyAlignment="1">
      <alignment horizontal="left" vertical="center" wrapText="1"/>
    </xf>
    <xf numFmtId="0" fontId="3" fillId="2" borderId="114" xfId="0" applyFont="1" applyFill="1" applyBorder="1" applyAlignment="1">
      <alignment horizontal="center" vertical="center"/>
    </xf>
    <xf numFmtId="0" fontId="3" fillId="2" borderId="115" xfId="0" applyFont="1" applyFill="1" applyBorder="1" applyAlignment="1">
      <alignment horizontal="center" vertical="center"/>
    </xf>
    <xf numFmtId="0" fontId="3" fillId="0" borderId="5" xfId="0" applyFont="1" applyBorder="1" applyAlignment="1">
      <alignment horizontal="center" vertical="center"/>
    </xf>
    <xf numFmtId="0" fontId="3" fillId="0" borderId="26" xfId="0" applyFont="1" applyBorder="1" applyAlignment="1">
      <alignment horizontal="center" vertical="center"/>
    </xf>
    <xf numFmtId="0" fontId="3" fillId="0" borderId="125" xfId="0" applyFont="1" applyBorder="1" applyAlignment="1">
      <alignment horizontal="center" vertical="center"/>
    </xf>
    <xf numFmtId="0" fontId="0" fillId="0" borderId="0" xfId="0" applyFont="1" applyBorder="1" applyAlignment="1">
      <alignment horizontal="left" vertical="center"/>
    </xf>
    <xf numFmtId="0" fontId="8" fillId="0" borderId="3" xfId="0" applyFont="1" applyFill="1" applyBorder="1" applyAlignment="1">
      <alignment horizontal="center" vertical="center"/>
    </xf>
    <xf numFmtId="0" fontId="8" fillId="0" borderId="1" xfId="0" applyFont="1" applyFill="1" applyBorder="1" applyAlignment="1">
      <alignment horizontal="center" vertical="center"/>
    </xf>
    <xf numFmtId="0" fontId="14" fillId="0" borderId="129" xfId="0" applyFont="1" applyBorder="1" applyAlignment="1">
      <alignment horizontal="center" vertical="center" wrapText="1" shrinkToFit="1"/>
    </xf>
    <xf numFmtId="0" fontId="8" fillId="0" borderId="129" xfId="0" applyFont="1" applyBorder="1" applyAlignment="1">
      <alignment horizontal="center" vertical="center" wrapText="1" shrinkToFit="1"/>
    </xf>
    <xf numFmtId="0" fontId="8" fillId="0" borderId="34" xfId="1" applyFont="1" applyFill="1" applyBorder="1" applyAlignment="1">
      <alignment horizontal="center" vertical="center"/>
    </xf>
    <xf numFmtId="0" fontId="8" fillId="0" borderId="146" xfId="1" applyFont="1" applyFill="1" applyBorder="1" applyAlignment="1">
      <alignment horizontal="center" vertical="center"/>
    </xf>
    <xf numFmtId="0" fontId="6" fillId="0" borderId="58" xfId="1" applyFont="1" applyFill="1" applyBorder="1" applyAlignment="1">
      <alignment horizontal="center" vertical="center" wrapText="1"/>
    </xf>
    <xf numFmtId="0" fontId="0" fillId="0" borderId="58" xfId="0" applyBorder="1" applyAlignment="1">
      <alignment horizontal="center" vertical="center"/>
    </xf>
    <xf numFmtId="0" fontId="6" fillId="0" borderId="145" xfId="1" applyFont="1" applyFill="1" applyBorder="1" applyAlignment="1">
      <alignment horizontal="center" vertical="center"/>
    </xf>
    <xf numFmtId="0" fontId="6" fillId="0" borderId="62" xfId="1" applyFont="1" applyFill="1" applyBorder="1" applyAlignment="1">
      <alignment horizontal="center" vertical="center"/>
    </xf>
    <xf numFmtId="0" fontId="6" fillId="0" borderId="129" xfId="1" applyFont="1" applyFill="1" applyBorder="1" applyAlignment="1">
      <alignment horizontal="center" vertical="center"/>
    </xf>
    <xf numFmtId="0" fontId="6" fillId="0" borderId="83" xfId="1" applyFont="1" applyFill="1" applyBorder="1" applyAlignment="1">
      <alignment horizontal="center" vertical="center"/>
    </xf>
    <xf numFmtId="0" fontId="8" fillId="0" borderId="133" xfId="1" applyFont="1" applyFill="1" applyBorder="1" applyAlignment="1">
      <alignment horizontal="center" vertical="center"/>
    </xf>
    <xf numFmtId="0" fontId="8" fillId="0" borderId="43" xfId="1" applyFont="1" applyFill="1" applyBorder="1" applyAlignment="1">
      <alignment horizontal="center" vertical="center"/>
    </xf>
    <xf numFmtId="0" fontId="8" fillId="0" borderId="130" xfId="1" applyFont="1" applyBorder="1" applyAlignment="1">
      <alignment horizontal="center" vertical="distributed"/>
    </xf>
    <xf numFmtId="0" fontId="8" fillId="0" borderId="9" xfId="1" applyFont="1" applyBorder="1" applyAlignment="1">
      <alignment horizontal="center" vertical="distributed"/>
    </xf>
    <xf numFmtId="0" fontId="8" fillId="0" borderId="42" xfId="1" applyFont="1" applyBorder="1" applyAlignment="1">
      <alignment horizontal="center" vertical="distributed"/>
    </xf>
    <xf numFmtId="0" fontId="8" fillId="0" borderId="133" xfId="1" applyFont="1" applyBorder="1" applyAlignment="1">
      <alignment horizontal="center" vertical="distributed"/>
    </xf>
    <xf numFmtId="0" fontId="8" fillId="0" borderId="1" xfId="1" applyFont="1" applyBorder="1" applyAlignment="1">
      <alignment horizontal="center" vertical="distributed"/>
    </xf>
    <xf numFmtId="0" fontId="8" fillId="0" borderId="43" xfId="1" applyFont="1" applyBorder="1" applyAlignment="1">
      <alignment horizontal="center" vertical="distributed"/>
    </xf>
    <xf numFmtId="0" fontId="8" fillId="0" borderId="5" xfId="1" applyFont="1" applyBorder="1" applyAlignment="1">
      <alignment horizontal="center" vertical="distributed"/>
    </xf>
    <xf numFmtId="0" fontId="8" fillId="0" borderId="9" xfId="1" applyFont="1" applyFill="1" applyBorder="1" applyAlignment="1">
      <alignment horizontal="center" vertical="center"/>
    </xf>
    <xf numFmtId="0" fontId="8" fillId="0" borderId="11" xfId="1" applyFont="1" applyFill="1" applyBorder="1" applyAlignment="1">
      <alignment horizontal="center" vertical="center"/>
    </xf>
    <xf numFmtId="0" fontId="8" fillId="0" borderId="3" xfId="1" applyFont="1" applyFill="1" applyBorder="1" applyAlignment="1">
      <alignment horizontal="center" vertical="center"/>
    </xf>
    <xf numFmtId="0" fontId="8" fillId="0" borderId="1" xfId="1" applyFont="1" applyFill="1" applyBorder="1" applyAlignment="1">
      <alignment horizontal="center" vertical="center"/>
    </xf>
    <xf numFmtId="0" fontId="8" fillId="0" borderId="4" xfId="1" applyFont="1" applyFill="1" applyBorder="1" applyAlignment="1">
      <alignment horizontal="center" vertical="center"/>
    </xf>
    <xf numFmtId="0" fontId="8" fillId="0" borderId="130" xfId="1" applyFont="1" applyFill="1" applyBorder="1" applyAlignment="1">
      <alignment horizontal="center" vertical="center"/>
    </xf>
    <xf numFmtId="0" fontId="6" fillId="0" borderId="10" xfId="1" applyFont="1" applyFill="1" applyBorder="1" applyAlignment="1">
      <alignment horizontal="center" vertical="center"/>
    </xf>
    <xf numFmtId="0" fontId="6" fillId="0" borderId="42" xfId="1" applyFont="1" applyFill="1" applyBorder="1" applyAlignment="1">
      <alignment horizontal="center" vertical="center"/>
    </xf>
    <xf numFmtId="0" fontId="6" fillId="0" borderId="3" xfId="1" applyFont="1" applyFill="1" applyBorder="1" applyAlignment="1">
      <alignment horizontal="center" vertical="center"/>
    </xf>
    <xf numFmtId="0" fontId="6" fillId="0" borderId="43" xfId="1" applyFont="1" applyFill="1" applyBorder="1" applyAlignment="1">
      <alignment horizontal="center" vertical="center"/>
    </xf>
    <xf numFmtId="0" fontId="6" fillId="0" borderId="9" xfId="1" applyFont="1" applyFill="1" applyBorder="1" applyAlignment="1">
      <alignment horizontal="center" vertical="center"/>
    </xf>
    <xf numFmtId="0" fontId="6" fillId="0" borderId="0" xfId="1" applyFont="1" applyFill="1" applyBorder="1" applyAlignment="1">
      <alignment horizontal="center" vertical="center"/>
    </xf>
    <xf numFmtId="0" fontId="6" fillId="0" borderId="57" xfId="1" applyFont="1" applyFill="1" applyBorder="1" applyAlignment="1">
      <alignment horizontal="center" vertical="center"/>
    </xf>
    <xf numFmtId="6" fontId="6" fillId="0" borderId="10" xfId="3" applyFont="1" applyFill="1" applyBorder="1" applyAlignment="1">
      <alignment horizontal="center" vertical="center" wrapText="1"/>
    </xf>
    <xf numFmtId="6" fontId="6" fillId="0" borderId="42" xfId="3" applyFont="1" applyFill="1" applyBorder="1" applyAlignment="1">
      <alignment horizontal="center" vertical="center" wrapText="1"/>
    </xf>
    <xf numFmtId="6" fontId="6" fillId="0" borderId="3" xfId="3" applyFont="1" applyFill="1" applyBorder="1" applyAlignment="1">
      <alignment horizontal="center" vertical="center" wrapText="1"/>
    </xf>
    <xf numFmtId="6" fontId="6" fillId="0" borderId="43" xfId="3" applyFont="1" applyFill="1" applyBorder="1" applyAlignment="1">
      <alignment horizontal="center" vertical="center" wrapText="1"/>
    </xf>
    <xf numFmtId="0" fontId="6" fillId="0" borderId="10" xfId="1" applyFont="1" applyFill="1" applyBorder="1" applyAlignment="1">
      <alignment horizontal="center" vertical="center" wrapText="1"/>
    </xf>
    <xf numFmtId="0" fontId="6" fillId="0" borderId="42" xfId="1" applyFont="1" applyFill="1" applyBorder="1" applyAlignment="1">
      <alignment horizontal="center" vertical="center" wrapText="1"/>
    </xf>
    <xf numFmtId="0" fontId="6" fillId="0" borderId="3" xfId="1" applyFont="1" applyFill="1" applyBorder="1" applyAlignment="1">
      <alignment horizontal="center" vertical="center" wrapText="1"/>
    </xf>
    <xf numFmtId="0" fontId="6" fillId="0" borderId="43" xfId="1" applyFont="1" applyFill="1" applyBorder="1" applyAlignment="1">
      <alignment horizontal="center" vertical="center" wrapText="1"/>
    </xf>
    <xf numFmtId="0" fontId="6" fillId="0" borderId="11" xfId="1" applyFont="1" applyFill="1" applyBorder="1" applyAlignment="1">
      <alignment horizontal="center" vertical="center" wrapText="1"/>
    </xf>
    <xf numFmtId="0" fontId="6" fillId="0" borderId="4" xfId="1" applyFont="1" applyFill="1" applyBorder="1" applyAlignment="1">
      <alignment horizontal="center" vertical="center" wrapText="1"/>
    </xf>
    <xf numFmtId="0" fontId="8" fillId="0" borderId="134" xfId="1" applyFont="1" applyFill="1" applyBorder="1" applyAlignment="1">
      <alignment horizontal="center" vertical="center"/>
    </xf>
    <xf numFmtId="0" fontId="8" fillId="0" borderId="0" xfId="1" applyFont="1" applyFill="1" applyBorder="1" applyAlignment="1">
      <alignment horizontal="center" vertical="center"/>
    </xf>
    <xf numFmtId="0" fontId="6" fillId="0" borderId="44" xfId="1" applyFont="1" applyFill="1" applyBorder="1" applyAlignment="1">
      <alignment horizontal="center" vertical="center" wrapText="1"/>
    </xf>
    <xf numFmtId="0" fontId="6" fillId="0" borderId="5" xfId="1" applyFont="1" applyFill="1" applyBorder="1" applyAlignment="1">
      <alignment horizontal="center" vertical="center" wrapText="1"/>
    </xf>
    <xf numFmtId="0" fontId="8" fillId="0" borderId="5" xfId="1" applyFont="1" applyFill="1" applyBorder="1" applyAlignment="1">
      <alignment vertical="center"/>
    </xf>
    <xf numFmtId="0" fontId="8" fillId="0" borderId="32" xfId="1" applyFont="1" applyFill="1" applyBorder="1" applyAlignment="1">
      <alignment vertical="center"/>
    </xf>
    <xf numFmtId="0" fontId="6" fillId="0" borderId="12" xfId="1" applyFont="1" applyFill="1" applyBorder="1" applyAlignment="1">
      <alignment horizontal="center" vertical="center"/>
    </xf>
    <xf numFmtId="0" fontId="6" fillId="0" borderId="82" xfId="1" applyFont="1" applyFill="1" applyBorder="1" applyAlignment="1">
      <alignment horizontal="center" vertical="center"/>
    </xf>
    <xf numFmtId="0" fontId="6" fillId="0" borderId="137" xfId="1" applyFont="1" applyFill="1" applyBorder="1" applyAlignment="1">
      <alignment horizontal="center" vertical="center" wrapText="1"/>
    </xf>
    <xf numFmtId="0" fontId="6" fillId="0" borderId="32" xfId="1" applyFont="1" applyFill="1" applyBorder="1" applyAlignment="1">
      <alignment horizontal="center" vertical="center" wrapText="1"/>
    </xf>
    <xf numFmtId="0" fontId="18" fillId="0" borderId="45" xfId="1" applyFont="1" applyFill="1" applyBorder="1" applyAlignment="1">
      <alignment horizontal="center" vertical="center"/>
    </xf>
    <xf numFmtId="0" fontId="6" fillId="0" borderId="85" xfId="1" applyFont="1" applyFill="1" applyBorder="1" applyAlignment="1">
      <alignment horizontal="center" vertical="center"/>
    </xf>
    <xf numFmtId="0" fontId="6" fillId="0" borderId="10" xfId="1" applyFont="1" applyFill="1" applyBorder="1" applyAlignment="1">
      <alignment horizontal="center" vertical="center" wrapText="1" shrinkToFit="1"/>
    </xf>
    <xf numFmtId="0" fontId="6" fillId="0" borderId="42" xfId="1" applyFont="1" applyFill="1" applyBorder="1" applyAlignment="1">
      <alignment horizontal="center" vertical="center" wrapText="1" shrinkToFit="1"/>
    </xf>
    <xf numFmtId="0" fontId="6" fillId="0" borderId="2" xfId="1" applyFont="1" applyFill="1" applyBorder="1" applyAlignment="1">
      <alignment horizontal="center" vertical="center" wrapText="1" shrinkToFit="1"/>
    </xf>
    <xf numFmtId="0" fontId="6" fillId="0" borderId="57" xfId="1" applyFont="1" applyFill="1" applyBorder="1" applyAlignment="1">
      <alignment horizontal="center" vertical="center" wrapText="1" shrinkToFit="1"/>
    </xf>
    <xf numFmtId="0" fontId="6" fillId="0" borderId="3" xfId="1" applyFont="1" applyFill="1" applyBorder="1" applyAlignment="1">
      <alignment horizontal="center" vertical="center" wrapText="1" shrinkToFit="1"/>
    </xf>
    <xf numFmtId="0" fontId="6" fillId="0" borderId="43" xfId="1" applyFont="1" applyFill="1" applyBorder="1" applyAlignment="1">
      <alignment horizontal="center" vertical="center" wrapText="1" shrinkToFit="1"/>
    </xf>
    <xf numFmtId="0" fontId="8" fillId="0" borderId="13" xfId="1" applyFont="1" applyFill="1" applyBorder="1" applyAlignment="1">
      <alignment horizontal="center" vertical="center"/>
    </xf>
    <xf numFmtId="0" fontId="8" fillId="0" borderId="130" xfId="1" applyFont="1" applyFill="1" applyBorder="1" applyAlignment="1">
      <alignment horizontal="center" vertical="center" wrapText="1"/>
    </xf>
    <xf numFmtId="0" fontId="8" fillId="0" borderId="9" xfId="1" applyFont="1" applyFill="1" applyBorder="1" applyAlignment="1">
      <alignment horizontal="center" vertical="center" wrapText="1"/>
    </xf>
    <xf numFmtId="0" fontId="8" fillId="0" borderId="42" xfId="1" applyFont="1" applyFill="1" applyBorder="1" applyAlignment="1">
      <alignment horizontal="center" vertical="center" wrapText="1"/>
    </xf>
    <xf numFmtId="0" fontId="8" fillId="0" borderId="134" xfId="1" applyFont="1" applyFill="1" applyBorder="1" applyAlignment="1">
      <alignment horizontal="center" vertical="center" wrapText="1"/>
    </xf>
    <xf numFmtId="0" fontId="8" fillId="0" borderId="0" xfId="1" applyFont="1" applyFill="1" applyBorder="1" applyAlignment="1">
      <alignment horizontal="center" vertical="center" wrapText="1"/>
    </xf>
    <xf numFmtId="0" fontId="8" fillId="0" borderId="57" xfId="1" applyFont="1" applyFill="1" applyBorder="1" applyAlignment="1">
      <alignment horizontal="center" vertical="center" wrapText="1"/>
    </xf>
    <xf numFmtId="0" fontId="8" fillId="0" borderId="143" xfId="1" applyFont="1" applyFill="1" applyBorder="1" applyAlignment="1">
      <alignment horizontal="center" vertical="center"/>
    </xf>
    <xf numFmtId="0" fontId="8" fillId="0" borderId="144" xfId="1" applyFont="1" applyFill="1" applyBorder="1" applyAlignment="1">
      <alignment horizontal="center" vertical="center"/>
    </xf>
    <xf numFmtId="0" fontId="8" fillId="0" borderId="44" xfId="1" applyFont="1" applyFill="1" applyBorder="1" applyAlignment="1">
      <alignment horizontal="center" vertical="center" wrapText="1"/>
    </xf>
    <xf numFmtId="0" fontId="8" fillId="0" borderId="137" xfId="1" applyFont="1" applyFill="1" applyBorder="1" applyAlignment="1">
      <alignment horizontal="center" vertical="center" wrapText="1"/>
    </xf>
    <xf numFmtId="0" fontId="6" fillId="0" borderId="123" xfId="2" applyFont="1" applyFill="1" applyBorder="1" applyAlignment="1">
      <alignment horizontal="left" vertical="top"/>
    </xf>
    <xf numFmtId="0" fontId="6" fillId="0" borderId="10" xfId="2" applyFont="1" applyBorder="1" applyAlignment="1">
      <alignment horizontal="left" vertical="center" wrapText="1" shrinkToFit="1"/>
    </xf>
    <xf numFmtId="0" fontId="6" fillId="0" borderId="9" xfId="2" applyFont="1" applyBorder="1" applyAlignment="1">
      <alignment horizontal="left" vertical="center" wrapText="1" shrinkToFit="1"/>
    </xf>
    <xf numFmtId="0" fontId="6" fillId="0" borderId="42" xfId="2" applyFont="1" applyBorder="1" applyAlignment="1">
      <alignment vertical="center"/>
    </xf>
    <xf numFmtId="0" fontId="6" fillId="0" borderId="2" xfId="2" applyFont="1" applyBorder="1" applyAlignment="1">
      <alignment horizontal="left" vertical="center" wrapText="1" shrinkToFit="1"/>
    </xf>
    <xf numFmtId="0" fontId="6" fillId="0" borderId="0" xfId="2" applyFont="1" applyBorder="1" applyAlignment="1">
      <alignment horizontal="left" vertical="center" wrapText="1" shrinkToFit="1"/>
    </xf>
    <xf numFmtId="0" fontId="6" fillId="0" borderId="57" xfId="2" applyFont="1" applyBorder="1" applyAlignment="1">
      <alignment vertical="center"/>
    </xf>
    <xf numFmtId="0" fontId="6" fillId="0" borderId="3" xfId="2" applyFont="1" applyBorder="1" applyAlignment="1">
      <alignment horizontal="left" vertical="center" wrapText="1" shrinkToFit="1"/>
    </xf>
    <xf numFmtId="0" fontId="6" fillId="0" borderId="1" xfId="2" applyFont="1" applyBorder="1" applyAlignment="1">
      <alignment horizontal="left" vertical="center" wrapText="1" shrinkToFit="1"/>
    </xf>
    <xf numFmtId="0" fontId="6" fillId="0" borderId="43" xfId="2" applyFont="1" applyBorder="1" applyAlignment="1">
      <alignment vertical="center"/>
    </xf>
    <xf numFmtId="0" fontId="8" fillId="0" borderId="12" xfId="2" applyFont="1" applyBorder="1" applyAlignment="1">
      <alignment horizontal="left" vertical="center"/>
    </xf>
    <xf numFmtId="0" fontId="3" fillId="0" borderId="82" xfId="2" applyBorder="1" applyAlignment="1">
      <alignment horizontal="left" vertical="center"/>
    </xf>
    <xf numFmtId="0" fontId="3" fillId="0" borderId="83" xfId="2" applyBorder="1" applyAlignment="1">
      <alignment horizontal="left" vertical="center"/>
    </xf>
    <xf numFmtId="0" fontId="8" fillId="0" borderId="10" xfId="2" applyFont="1" applyBorder="1" applyAlignment="1">
      <alignment horizontal="left" vertical="center" wrapText="1"/>
    </xf>
    <xf numFmtId="0" fontId="3" fillId="0" borderId="9" xfId="2" applyBorder="1" applyAlignment="1">
      <alignment vertical="center"/>
    </xf>
    <xf numFmtId="0" fontId="3" fillId="0" borderId="42" xfId="2" applyBorder="1" applyAlignment="1">
      <alignment vertical="center"/>
    </xf>
    <xf numFmtId="0" fontId="3" fillId="0" borderId="3" xfId="2" applyBorder="1" applyAlignment="1">
      <alignment vertical="center"/>
    </xf>
    <xf numFmtId="0" fontId="3" fillId="0" borderId="1" xfId="2" applyBorder="1" applyAlignment="1">
      <alignment vertical="center"/>
    </xf>
    <xf numFmtId="0" fontId="3" fillId="0" borderId="43" xfId="2" applyBorder="1" applyAlignment="1">
      <alignment vertical="center"/>
    </xf>
    <xf numFmtId="0" fontId="6" fillId="0" borderId="130" xfId="1" applyFont="1" applyFill="1" applyBorder="1" applyAlignment="1">
      <alignment vertical="center" wrapText="1" shrinkToFit="1"/>
    </xf>
    <xf numFmtId="0" fontId="6" fillId="0" borderId="42" xfId="1" applyFont="1" applyFill="1" applyBorder="1" applyAlignment="1">
      <alignment vertical="center" wrapText="1" shrinkToFit="1"/>
    </xf>
    <xf numFmtId="0" fontId="6" fillId="0" borderId="134" xfId="1" applyFont="1" applyFill="1" applyBorder="1" applyAlignment="1">
      <alignment vertical="center" wrapText="1" shrinkToFit="1"/>
    </xf>
    <xf numFmtId="0" fontId="6" fillId="0" borderId="57" xfId="1" applyFont="1" applyFill="1" applyBorder="1" applyAlignment="1">
      <alignment vertical="center" wrapText="1" shrinkToFit="1"/>
    </xf>
    <xf numFmtId="0" fontId="6" fillId="0" borderId="133" xfId="1" applyFont="1" applyFill="1" applyBorder="1" applyAlignment="1">
      <alignment vertical="center" wrapText="1" shrinkToFit="1"/>
    </xf>
    <xf numFmtId="0" fontId="6" fillId="0" borderId="43" xfId="1" applyFont="1" applyFill="1" applyBorder="1" applyAlignment="1">
      <alignment vertical="center" wrapText="1" shrinkToFit="1"/>
    </xf>
    <xf numFmtId="0" fontId="8" fillId="0" borderId="35" xfId="2" applyFont="1" applyBorder="1" applyAlignment="1">
      <alignment horizontal="center" vertical="center" textRotation="255" wrapText="1"/>
    </xf>
    <xf numFmtId="0" fontId="8" fillId="0" borderId="36" xfId="2" applyFont="1" applyBorder="1" applyAlignment="1">
      <alignment horizontal="center" vertical="center" textRotation="255" wrapText="1"/>
    </xf>
    <xf numFmtId="0" fontId="3" fillId="0" borderId="36" xfId="2" applyBorder="1" applyAlignment="1">
      <alignment horizontal="center" vertical="center" textRotation="255"/>
    </xf>
    <xf numFmtId="0" fontId="3" fillId="0" borderId="31" xfId="2" applyBorder="1" applyAlignment="1">
      <alignment horizontal="center" vertical="center" textRotation="255"/>
    </xf>
    <xf numFmtId="0" fontId="8" fillId="0" borderId="5" xfId="2" applyFont="1" applyBorder="1" applyAlignment="1">
      <alignment horizontal="center" vertical="center"/>
    </xf>
    <xf numFmtId="0" fontId="3" fillId="0" borderId="5" xfId="2" applyBorder="1" applyAlignment="1">
      <alignment horizontal="center" vertical="center"/>
    </xf>
    <xf numFmtId="0" fontId="8" fillId="0" borderId="10" xfId="2" applyFont="1" applyBorder="1" applyAlignment="1">
      <alignment horizontal="center" vertical="center"/>
    </xf>
    <xf numFmtId="0" fontId="3" fillId="0" borderId="42" xfId="1" applyBorder="1">
      <alignment vertical="center"/>
    </xf>
    <xf numFmtId="0" fontId="3" fillId="0" borderId="2" xfId="1" applyBorder="1">
      <alignment vertical="center"/>
    </xf>
    <xf numFmtId="0" fontId="3" fillId="0" borderId="57" xfId="1" applyBorder="1">
      <alignment vertical="center"/>
    </xf>
    <xf numFmtId="0" fontId="3" fillId="0" borderId="3" xfId="1" applyBorder="1">
      <alignment vertical="center"/>
    </xf>
    <xf numFmtId="0" fontId="3" fillId="0" borderId="43" xfId="1" applyBorder="1">
      <alignment vertical="center"/>
    </xf>
    <xf numFmtId="0" fontId="8" fillId="0" borderId="42" xfId="2" applyFont="1" applyBorder="1" applyAlignment="1">
      <alignment horizontal="center" vertical="center"/>
    </xf>
    <xf numFmtId="0" fontId="8" fillId="0" borderId="3" xfId="2" applyFont="1" applyBorder="1" applyAlignment="1">
      <alignment horizontal="center" vertical="center"/>
    </xf>
    <xf numFmtId="0" fontId="8" fillId="0" borderId="43" xfId="2" applyFont="1" applyBorder="1" applyAlignment="1">
      <alignment horizontal="center" vertical="center"/>
    </xf>
    <xf numFmtId="0" fontId="3" fillId="0" borderId="10" xfId="2" applyBorder="1" applyAlignment="1">
      <alignment horizontal="center" vertical="center"/>
    </xf>
    <xf numFmtId="0" fontId="3" fillId="0" borderId="9" xfId="2" applyBorder="1" applyAlignment="1">
      <alignment horizontal="center" vertical="center"/>
    </xf>
    <xf numFmtId="0" fontId="3" fillId="0" borderId="42" xfId="2" applyBorder="1" applyAlignment="1">
      <alignment horizontal="center" vertical="center"/>
    </xf>
    <xf numFmtId="0" fontId="3" fillId="0" borderId="3" xfId="2" applyBorder="1" applyAlignment="1">
      <alignment horizontal="center" vertical="center"/>
    </xf>
    <xf numFmtId="0" fontId="3" fillId="0" borderId="1" xfId="2" applyBorder="1" applyAlignment="1">
      <alignment horizontal="center" vertical="center"/>
    </xf>
    <xf numFmtId="0" fontId="3" fillId="0" borderId="43" xfId="2" applyBorder="1" applyAlignment="1">
      <alignment horizontal="center" vertical="center"/>
    </xf>
    <xf numFmtId="0" fontId="8" fillId="0" borderId="83" xfId="2" applyFont="1" applyFill="1" applyBorder="1" applyAlignment="1">
      <alignment horizontal="center" vertical="center"/>
    </xf>
    <xf numFmtId="0" fontId="8" fillId="0" borderId="5" xfId="2" applyFont="1" applyFill="1" applyBorder="1" applyAlignment="1">
      <alignment horizontal="center" vertical="center"/>
    </xf>
    <xf numFmtId="0" fontId="8" fillId="0" borderId="12" xfId="2" applyFont="1" applyFill="1" applyBorder="1" applyAlignment="1">
      <alignment horizontal="center" vertical="center"/>
    </xf>
    <xf numFmtId="0" fontId="8" fillId="0" borderId="82" xfId="2" applyFont="1" applyFill="1" applyBorder="1" applyAlignment="1">
      <alignment horizontal="center" vertical="center"/>
    </xf>
    <xf numFmtId="0" fontId="3" fillId="0" borderId="5" xfId="2" applyFont="1" applyFill="1" applyBorder="1" applyAlignment="1">
      <alignment horizontal="center" vertical="center"/>
    </xf>
    <xf numFmtId="0" fontId="3" fillId="0" borderId="32" xfId="2" applyFont="1" applyFill="1" applyBorder="1" applyAlignment="1">
      <alignment horizontal="center" vertical="center"/>
    </xf>
    <xf numFmtId="0" fontId="8" fillId="0" borderId="35" xfId="2" applyFont="1" applyFill="1" applyBorder="1" applyAlignment="1">
      <alignment horizontal="center" vertical="center" textRotation="255" shrinkToFit="1"/>
    </xf>
    <xf numFmtId="0" fontId="8" fillId="0" borderId="36" xfId="2" applyFont="1" applyFill="1" applyBorder="1" applyAlignment="1">
      <alignment horizontal="center" vertical="center" textRotation="255" shrinkToFit="1"/>
    </xf>
    <xf numFmtId="0" fontId="8" fillId="0" borderId="31" xfId="2" applyFont="1" applyFill="1" applyBorder="1" applyAlignment="1">
      <alignment horizontal="center" vertical="center" textRotation="255" shrinkToFit="1"/>
    </xf>
    <xf numFmtId="0" fontId="3" fillId="0" borderId="131" xfId="2" applyFont="1" applyFill="1" applyBorder="1" applyAlignment="1">
      <alignment horizontal="center" vertical="center"/>
    </xf>
    <xf numFmtId="0" fontId="3" fillId="0" borderId="127" xfId="2" applyFont="1" applyFill="1" applyBorder="1" applyAlignment="1">
      <alignment horizontal="center" vertical="center"/>
    </xf>
    <xf numFmtId="0" fontId="3" fillId="0" borderId="128" xfId="2" applyFont="1" applyFill="1" applyBorder="1" applyAlignment="1">
      <alignment horizontal="center" vertical="center"/>
    </xf>
    <xf numFmtId="0" fontId="3" fillId="0" borderId="119" xfId="2" applyFont="1" applyFill="1" applyBorder="1" applyAlignment="1">
      <alignment horizontal="center" vertical="center"/>
    </xf>
    <xf numFmtId="0" fontId="3" fillId="0" borderId="120" xfId="2" applyFont="1" applyFill="1" applyBorder="1" applyAlignment="1">
      <alignment horizontal="center" vertical="center"/>
    </xf>
    <xf numFmtId="0" fontId="3" fillId="0" borderId="121" xfId="2" applyFont="1" applyFill="1" applyBorder="1" applyAlignment="1">
      <alignment horizontal="center" vertical="center"/>
    </xf>
    <xf numFmtId="0" fontId="8" fillId="0" borderId="9" xfId="2" applyFont="1" applyFill="1" applyBorder="1" applyAlignment="1">
      <alignment horizontal="center" vertical="center"/>
    </xf>
    <xf numFmtId="0" fontId="8" fillId="0" borderId="42" xfId="2" applyFont="1" applyFill="1" applyBorder="1" applyAlignment="1">
      <alignment horizontal="center" vertical="center"/>
    </xf>
    <xf numFmtId="0" fontId="8" fillId="0" borderId="0" xfId="2" applyFont="1" applyFill="1" applyBorder="1" applyAlignment="1">
      <alignment horizontal="center" vertical="center"/>
    </xf>
    <xf numFmtId="0" fontId="8" fillId="0" borderId="57" xfId="2" applyFont="1" applyFill="1" applyBorder="1" applyAlignment="1">
      <alignment horizontal="center" vertical="center"/>
    </xf>
    <xf numFmtId="0" fontId="8" fillId="0" borderId="1" xfId="2" applyFont="1" applyFill="1" applyBorder="1" applyAlignment="1">
      <alignment horizontal="center" vertical="center"/>
    </xf>
    <xf numFmtId="0" fontId="8" fillId="0" borderId="43" xfId="2" applyFont="1" applyFill="1" applyBorder="1" applyAlignment="1">
      <alignment horizontal="center" vertical="center"/>
    </xf>
    <xf numFmtId="0" fontId="8" fillId="0" borderId="38" xfId="2" applyFont="1" applyFill="1" applyBorder="1" applyAlignment="1">
      <alignment horizontal="center" vertical="center"/>
    </xf>
    <xf numFmtId="0" fontId="8" fillId="0" borderId="139" xfId="2" applyFont="1" applyFill="1" applyBorder="1" applyAlignment="1">
      <alignment horizontal="center" vertical="center"/>
    </xf>
    <xf numFmtId="0" fontId="3" fillId="2" borderId="114" xfId="2" applyFill="1" applyBorder="1" applyAlignment="1">
      <alignment horizontal="center" vertical="center"/>
    </xf>
    <xf numFmtId="0" fontId="3" fillId="2" borderId="115" xfId="2" applyFill="1" applyBorder="1" applyAlignment="1">
      <alignment horizontal="center" vertical="center"/>
    </xf>
    <xf numFmtId="0" fontId="8" fillId="0" borderId="30" xfId="2" applyFont="1" applyFill="1" applyBorder="1" applyAlignment="1">
      <alignment horizontal="center" vertical="center" textRotation="255" wrapText="1"/>
    </xf>
    <xf numFmtId="0" fontId="8" fillId="0" borderId="36" xfId="2" applyFont="1" applyFill="1" applyBorder="1" applyAlignment="1">
      <alignment horizontal="center" vertical="center" textRotation="255" wrapText="1"/>
    </xf>
    <xf numFmtId="0" fontId="8" fillId="0" borderId="31" xfId="2" applyFont="1" applyFill="1" applyBorder="1" applyAlignment="1">
      <alignment horizontal="center" vertical="center" textRotation="255" wrapText="1"/>
    </xf>
    <xf numFmtId="0" fontId="8" fillId="0" borderId="116" xfId="2" applyFont="1" applyFill="1" applyBorder="1" applyAlignment="1">
      <alignment horizontal="center" vertical="center"/>
    </xf>
    <xf numFmtId="0" fontId="3" fillId="0" borderId="140" xfId="2" applyFont="1" applyFill="1" applyBorder="1" applyAlignment="1">
      <alignment horizontal="center" vertical="center"/>
    </xf>
    <xf numFmtId="0" fontId="3" fillId="0" borderId="141" xfId="2" applyFont="1" applyFill="1" applyBorder="1" applyAlignment="1">
      <alignment horizontal="center" vertical="center"/>
    </xf>
    <xf numFmtId="0" fontId="3" fillId="0" borderId="142" xfId="2" applyFont="1" applyFill="1" applyBorder="1" applyAlignment="1">
      <alignment horizontal="center" vertical="center"/>
    </xf>
    <xf numFmtId="0" fontId="6" fillId="0" borderId="5" xfId="1" applyFont="1" applyFill="1" applyBorder="1" applyAlignment="1">
      <alignment horizontal="center" vertical="center" shrinkToFit="1"/>
    </xf>
    <xf numFmtId="0" fontId="6" fillId="0" borderId="44" xfId="1" applyFont="1" applyFill="1" applyBorder="1" applyAlignment="1">
      <alignment horizontal="center" vertical="center"/>
    </xf>
    <xf numFmtId="0" fontId="8" fillId="0" borderId="0" xfId="2" applyFont="1" applyBorder="1" applyAlignment="1">
      <alignment horizontal="left" vertical="center"/>
    </xf>
    <xf numFmtId="0" fontId="8" fillId="0" borderId="0" xfId="2" applyFont="1" applyAlignment="1">
      <alignment vertical="center"/>
    </xf>
    <xf numFmtId="0" fontId="6" fillId="0" borderId="150" xfId="1" applyFont="1" applyFill="1" applyBorder="1" applyAlignment="1">
      <alignment vertical="center" textRotation="255"/>
    </xf>
    <xf numFmtId="0" fontId="6" fillId="0" borderId="5" xfId="1" applyFont="1" applyFill="1" applyBorder="1" applyAlignment="1">
      <alignment horizontal="center" vertical="center"/>
    </xf>
    <xf numFmtId="0" fontId="6" fillId="0" borderId="150" xfId="1" applyFont="1" applyFill="1" applyBorder="1" applyAlignment="1">
      <alignment vertical="center" textRotation="255" shrinkToFit="1"/>
    </xf>
    <xf numFmtId="0" fontId="6" fillId="0" borderId="138" xfId="1" applyFont="1" applyFill="1" applyBorder="1" applyAlignment="1">
      <alignment vertical="center" textRotation="255" shrinkToFit="1"/>
    </xf>
    <xf numFmtId="0" fontId="8" fillId="0" borderId="0" xfId="2" applyFont="1" applyBorder="1" applyAlignment="1">
      <alignment horizontal="left" vertical="center" wrapText="1"/>
    </xf>
    <xf numFmtId="0" fontId="8" fillId="0" borderId="0" xfId="2" applyFont="1" applyAlignment="1"/>
    <xf numFmtId="0" fontId="8" fillId="0" borderId="0" xfId="1" applyFont="1" applyBorder="1" applyAlignment="1">
      <alignment vertical="center" wrapText="1"/>
    </xf>
    <xf numFmtId="0" fontId="8" fillId="0" borderId="0" xfId="2" applyFont="1" applyBorder="1" applyAlignment="1">
      <alignment vertical="center" wrapText="1"/>
    </xf>
    <xf numFmtId="0" fontId="12" fillId="0" borderId="0" xfId="2" applyFont="1" applyBorder="1" applyAlignment="1">
      <alignment horizontal="left" vertical="center"/>
    </xf>
    <xf numFmtId="0" fontId="12" fillId="0" borderId="0" xfId="2" applyFont="1" applyAlignment="1">
      <alignment vertical="center"/>
    </xf>
    <xf numFmtId="0" fontId="6" fillId="0" borderId="130" xfId="1" applyFont="1" applyFill="1" applyBorder="1" applyAlignment="1">
      <alignment horizontal="center" vertical="center"/>
    </xf>
    <xf numFmtId="0" fontId="6" fillId="0" borderId="134" xfId="1" applyFont="1" applyFill="1" applyBorder="1" applyAlignment="1">
      <alignment horizontal="center" vertical="center"/>
    </xf>
    <xf numFmtId="0" fontId="6" fillId="0" borderId="133" xfId="1" applyFont="1" applyFill="1" applyBorder="1" applyAlignment="1">
      <alignment horizontal="center" vertical="center"/>
    </xf>
    <xf numFmtId="0" fontId="6" fillId="0" borderId="1" xfId="1" applyFont="1" applyFill="1" applyBorder="1" applyAlignment="1">
      <alignment horizontal="center" vertical="center"/>
    </xf>
    <xf numFmtId="0" fontId="6" fillId="0" borderId="16" xfId="1" applyFont="1" applyFill="1" applyBorder="1" applyAlignment="1">
      <alignment horizontal="center" vertical="center"/>
    </xf>
    <xf numFmtId="0" fontId="8" fillId="0" borderId="150" xfId="1" applyFont="1" applyFill="1" applyBorder="1" applyAlignment="1">
      <alignment horizontal="center" vertical="center"/>
    </xf>
    <xf numFmtId="0" fontId="6" fillId="0" borderId="29" xfId="1" applyFont="1" applyFill="1" applyBorder="1" applyAlignment="1">
      <alignment horizontal="center" vertical="center"/>
    </xf>
    <xf numFmtId="0" fontId="6" fillId="0" borderId="44" xfId="1" applyFont="1" applyFill="1" applyBorder="1" applyAlignment="1">
      <alignment horizontal="center" vertical="center" shrinkToFit="1"/>
    </xf>
    <xf numFmtId="0" fontId="6" fillId="0" borderId="137" xfId="1" applyFont="1" applyFill="1" applyBorder="1" applyAlignment="1">
      <alignment horizontal="center" vertical="center"/>
    </xf>
    <xf numFmtId="0" fontId="3" fillId="2" borderId="147" xfId="2" applyFill="1" applyBorder="1" applyAlignment="1">
      <alignment horizontal="center" vertical="center"/>
    </xf>
    <xf numFmtId="0" fontId="3" fillId="2" borderId="39" xfId="2" applyFill="1" applyBorder="1" applyAlignment="1">
      <alignment horizontal="center" vertical="center"/>
    </xf>
    <xf numFmtId="0" fontId="3" fillId="2" borderId="40" xfId="2" applyFill="1" applyBorder="1" applyAlignment="1">
      <alignment horizontal="center" vertical="center"/>
    </xf>
    <xf numFmtId="0" fontId="7" fillId="0" borderId="148" xfId="1" applyFont="1" applyFill="1" applyBorder="1" applyAlignment="1">
      <alignment horizontal="center" vertical="center"/>
    </xf>
    <xf numFmtId="0" fontId="3" fillId="0" borderId="116" xfId="1" applyBorder="1">
      <alignment vertical="center"/>
    </xf>
    <xf numFmtId="0" fontId="3" fillId="0" borderId="149" xfId="1" applyBorder="1">
      <alignment vertical="center"/>
    </xf>
    <xf numFmtId="0" fontId="8" fillId="0" borderId="31" xfId="1" applyFont="1" applyFill="1" applyBorder="1" applyAlignment="1">
      <alignment horizontal="center" vertical="center"/>
    </xf>
    <xf numFmtId="0" fontId="19" fillId="0" borderId="0" xfId="0" applyFont="1" applyAlignment="1">
      <alignment horizontal="left" vertical="top" wrapText="1"/>
    </xf>
    <xf numFmtId="0" fontId="19" fillId="0" borderId="0" xfId="0" applyFont="1" applyAlignment="1">
      <alignment horizontal="left" vertical="top"/>
    </xf>
    <xf numFmtId="0" fontId="19" fillId="0" borderId="0" xfId="0" applyFont="1" applyAlignment="1">
      <alignment horizontal="left" vertical="center"/>
    </xf>
    <xf numFmtId="0" fontId="19" fillId="0" borderId="10" xfId="0" applyFont="1" applyBorder="1" applyAlignment="1">
      <alignment horizontal="center" vertical="center"/>
    </xf>
    <xf numFmtId="0" fontId="19" fillId="0" borderId="9" xfId="0" applyFont="1" applyBorder="1" applyAlignment="1">
      <alignment horizontal="center" vertical="center"/>
    </xf>
    <xf numFmtId="0" fontId="19" fillId="0" borderId="42" xfId="0" applyFont="1" applyBorder="1" applyAlignment="1">
      <alignment horizontal="center" vertical="center"/>
    </xf>
    <xf numFmtId="0" fontId="19" fillId="0" borderId="3" xfId="0" applyFont="1" applyBorder="1" applyAlignment="1">
      <alignment horizontal="center" vertical="center"/>
    </xf>
    <xf numFmtId="0" fontId="19" fillId="0" borderId="1" xfId="0" applyFont="1" applyBorder="1" applyAlignment="1">
      <alignment horizontal="center" vertical="center"/>
    </xf>
    <xf numFmtId="0" fontId="19" fillId="0" borderId="43" xfId="0" applyFont="1" applyBorder="1" applyAlignment="1">
      <alignment horizontal="center" vertical="center"/>
    </xf>
    <xf numFmtId="0" fontId="19" fillId="0" borderId="12" xfId="0" applyFont="1" applyBorder="1" applyAlignment="1">
      <alignment horizontal="center" vertical="center"/>
    </xf>
    <xf numFmtId="0" fontId="19" fillId="0" borderId="82" xfId="0" applyFont="1" applyBorder="1" applyAlignment="1">
      <alignment horizontal="center" vertical="center"/>
    </xf>
    <xf numFmtId="0" fontId="19" fillId="0" borderId="12" xfId="0" applyFont="1" applyBorder="1" applyAlignment="1">
      <alignment horizontal="center" vertical="center" shrinkToFit="1"/>
    </xf>
    <xf numFmtId="0" fontId="19" fillId="0" borderId="82" xfId="0" applyFont="1" applyBorder="1" applyAlignment="1">
      <alignment horizontal="center" vertical="center" shrinkToFit="1"/>
    </xf>
    <xf numFmtId="0" fontId="19" fillId="0" borderId="5" xfId="0" applyFont="1" applyBorder="1" applyAlignment="1">
      <alignment horizontal="center" vertical="center"/>
    </xf>
    <xf numFmtId="0" fontId="19" fillId="0" borderId="155" xfId="0" applyFont="1" applyBorder="1" applyAlignment="1">
      <alignment horizontal="center" vertical="center"/>
    </xf>
    <xf numFmtId="0" fontId="19" fillId="0" borderId="89" xfId="0" applyFont="1" applyBorder="1" applyAlignment="1">
      <alignment horizontal="center" vertical="center"/>
    </xf>
    <xf numFmtId="0" fontId="19" fillId="0" borderId="87" xfId="0" applyFont="1" applyBorder="1" applyAlignment="1">
      <alignment horizontal="center" vertical="center"/>
    </xf>
    <xf numFmtId="0" fontId="20" fillId="0" borderId="24" xfId="0" applyFont="1" applyBorder="1" applyAlignment="1">
      <alignment vertical="center" wrapText="1"/>
    </xf>
    <xf numFmtId="0" fontId="20" fillId="0" borderId="61" xfId="0" applyFont="1" applyBorder="1" applyAlignment="1">
      <alignment vertical="center" wrapText="1"/>
    </xf>
    <xf numFmtId="0" fontId="20" fillId="0" borderId="25" xfId="0" applyFont="1" applyBorder="1" applyAlignment="1">
      <alignment vertical="center" wrapText="1"/>
    </xf>
    <xf numFmtId="0" fontId="19" fillId="0" borderId="83" xfId="0" applyFont="1" applyBorder="1" applyAlignment="1">
      <alignment horizontal="center" vertical="center"/>
    </xf>
    <xf numFmtId="0" fontId="19" fillId="0" borderId="0" xfId="0" applyFont="1" applyAlignment="1">
      <alignment vertical="top" wrapText="1"/>
    </xf>
    <xf numFmtId="0" fontId="19" fillId="0" borderId="36" xfId="0" applyFont="1" applyBorder="1" applyAlignment="1">
      <alignment horizontal="center" vertical="center" wrapText="1" shrinkToFit="1"/>
    </xf>
    <xf numFmtId="0" fontId="19" fillId="0" borderId="13" xfId="0" applyFont="1" applyBorder="1" applyAlignment="1">
      <alignment horizontal="center" vertical="center" shrinkToFit="1"/>
    </xf>
    <xf numFmtId="0" fontId="19" fillId="0" borderId="44" xfId="0" applyFont="1" applyBorder="1" applyAlignment="1">
      <alignment horizontal="center" vertical="center"/>
    </xf>
    <xf numFmtId="0" fontId="19" fillId="0" borderId="36" xfId="0" applyFont="1" applyBorder="1" applyAlignment="1">
      <alignment horizontal="center" vertical="center" wrapText="1"/>
    </xf>
    <xf numFmtId="0" fontId="19" fillId="0" borderId="2" xfId="0" applyFont="1" applyBorder="1" applyAlignment="1">
      <alignment horizontal="center" vertical="center"/>
    </xf>
    <xf numFmtId="0" fontId="19" fillId="0" borderId="0" xfId="0" applyFont="1" applyBorder="1" applyAlignment="1">
      <alignment horizontal="center" vertical="center"/>
    </xf>
    <xf numFmtId="0" fontId="19" fillId="0" borderId="57" xfId="0" applyFont="1" applyBorder="1" applyAlignment="1">
      <alignment horizontal="center" vertical="center"/>
    </xf>
    <xf numFmtId="0" fontId="19" fillId="0" borderId="10" xfId="0" applyFont="1" applyBorder="1" applyAlignment="1">
      <alignment horizontal="center" vertical="center" wrapText="1"/>
    </xf>
    <xf numFmtId="0" fontId="19" fillId="0" borderId="9" xfId="0" applyFont="1" applyBorder="1" applyAlignment="1">
      <alignment horizontal="center" vertical="center" wrapText="1"/>
    </xf>
    <xf numFmtId="0" fontId="19" fillId="0" borderId="42"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0" xfId="0" applyFont="1" applyBorder="1" applyAlignment="1">
      <alignment horizontal="center" vertical="center" wrapText="1"/>
    </xf>
    <xf numFmtId="0" fontId="19" fillId="0" borderId="57"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43" xfId="0" applyFont="1" applyBorder="1" applyAlignment="1">
      <alignment horizontal="center" vertical="center" wrapText="1"/>
    </xf>
    <xf numFmtId="0" fontId="19" fillId="0" borderId="129" xfId="0" applyFont="1" applyBorder="1" applyAlignment="1">
      <alignment horizontal="left" vertical="center" wrapText="1"/>
    </xf>
    <xf numFmtId="0" fontId="19" fillId="0" borderId="82" xfId="0" applyFont="1" applyBorder="1" applyAlignment="1">
      <alignment horizontal="left" vertical="center" wrapText="1"/>
    </xf>
    <xf numFmtId="0" fontId="19" fillId="0" borderId="83" xfId="0" applyFont="1" applyBorder="1" applyAlignment="1">
      <alignment horizontal="left" vertical="center" wrapText="1"/>
    </xf>
    <xf numFmtId="0" fontId="19" fillId="0" borderId="12" xfId="0" applyFont="1" applyBorder="1" applyAlignment="1">
      <alignment horizontal="left" vertical="center" shrinkToFit="1"/>
    </xf>
    <xf numFmtId="0" fontId="19" fillId="0" borderId="82" xfId="0" applyFont="1" applyBorder="1" applyAlignment="1">
      <alignment horizontal="left" vertical="center" shrinkToFit="1"/>
    </xf>
    <xf numFmtId="0" fontId="19" fillId="0" borderId="13" xfId="0" applyFont="1" applyBorder="1" applyAlignment="1">
      <alignment horizontal="left" vertical="center" shrinkToFit="1"/>
    </xf>
    <xf numFmtId="0" fontId="19" fillId="0" borderId="130" xfId="0" applyFont="1" applyBorder="1" applyAlignment="1">
      <alignment horizontal="left" vertical="center"/>
    </xf>
    <xf numFmtId="0" fontId="19" fillId="0" borderId="9" xfId="0" applyFont="1" applyBorder="1" applyAlignment="1">
      <alignment horizontal="left" vertical="center"/>
    </xf>
    <xf numFmtId="0" fontId="19" fillId="0" borderId="134" xfId="0" applyFont="1" applyBorder="1" applyAlignment="1">
      <alignment horizontal="left" vertical="center"/>
    </xf>
    <xf numFmtId="0" fontId="19" fillId="0" borderId="0" xfId="0" applyFont="1" applyBorder="1" applyAlignment="1">
      <alignment horizontal="left" vertical="center"/>
    </xf>
    <xf numFmtId="0" fontId="19" fillId="0" borderId="38" xfId="0" applyFont="1" applyBorder="1" applyAlignment="1">
      <alignment horizontal="center" vertical="center"/>
    </xf>
    <xf numFmtId="0" fontId="19" fillId="0" borderId="39" xfId="0" applyFont="1" applyBorder="1" applyAlignment="1">
      <alignment horizontal="center" vertical="center"/>
    </xf>
    <xf numFmtId="0" fontId="19" fillId="0" borderId="139" xfId="0" applyFont="1" applyBorder="1" applyAlignment="1">
      <alignment horizontal="center" vertical="center"/>
    </xf>
    <xf numFmtId="0" fontId="19" fillId="0" borderId="30" xfId="0" applyFont="1" applyBorder="1" applyAlignment="1">
      <alignment horizontal="center" vertical="center" wrapText="1"/>
    </xf>
    <xf numFmtId="0" fontId="19" fillId="0" borderId="31" xfId="0" applyFont="1" applyBorder="1" applyAlignment="1">
      <alignment horizontal="center" vertical="center" wrapText="1"/>
    </xf>
    <xf numFmtId="0" fontId="19" fillId="0" borderId="104" xfId="0" applyFont="1" applyBorder="1" applyAlignment="1">
      <alignment horizontal="center" vertical="center"/>
    </xf>
    <xf numFmtId="0" fontId="19" fillId="0" borderId="105" xfId="0" applyFont="1" applyBorder="1" applyAlignment="1">
      <alignment horizontal="center" vertical="center"/>
    </xf>
    <xf numFmtId="0" fontId="19" fillId="0" borderId="106" xfId="0" applyFont="1" applyBorder="1" applyAlignment="1">
      <alignment horizontal="center" vertical="center"/>
    </xf>
    <xf numFmtId="0" fontId="24" fillId="0" borderId="0" xfId="0" applyFont="1" applyAlignment="1">
      <alignment horizontal="left" vertical="center" wrapText="1"/>
    </xf>
    <xf numFmtId="0" fontId="24" fillId="0" borderId="0" xfId="0" applyFont="1" applyAlignment="1">
      <alignment horizontal="left" vertical="center"/>
    </xf>
    <xf numFmtId="0" fontId="24" fillId="0" borderId="12" xfId="0" applyFont="1" applyBorder="1" applyAlignment="1">
      <alignment horizontal="center" vertical="center"/>
    </xf>
    <xf numFmtId="0" fontId="24" fillId="0" borderId="83" xfId="0" applyFont="1" applyBorder="1" applyAlignment="1">
      <alignment horizontal="center" vertical="center"/>
    </xf>
    <xf numFmtId="0" fontId="24" fillId="0" borderId="5" xfId="0" applyFont="1" applyBorder="1" applyAlignment="1">
      <alignment horizontal="center" vertical="center"/>
    </xf>
    <xf numFmtId="0" fontId="24" fillId="0" borderId="5" xfId="0" applyFont="1" applyFill="1" applyBorder="1" applyAlignment="1">
      <alignment horizontal="center" vertical="center"/>
    </xf>
    <xf numFmtId="58" fontId="24" fillId="0" borderId="5" xfId="0" applyNumberFormat="1" applyFont="1" applyBorder="1" applyAlignment="1">
      <alignment horizontal="left" vertical="center"/>
    </xf>
    <xf numFmtId="0" fontId="24" fillId="0" borderId="5" xfId="0" applyFont="1" applyBorder="1" applyAlignment="1">
      <alignment horizontal="left" vertical="center"/>
    </xf>
    <xf numFmtId="0" fontId="24" fillId="0" borderId="12" xfId="0" applyFont="1" applyFill="1" applyBorder="1" applyAlignment="1">
      <alignment horizontal="center" vertical="center"/>
    </xf>
    <xf numFmtId="0" fontId="24" fillId="0" borderId="83" xfId="0" applyFont="1" applyFill="1" applyBorder="1" applyAlignment="1">
      <alignment horizontal="center" vertical="center"/>
    </xf>
    <xf numFmtId="58" fontId="24" fillId="0" borderId="12" xfId="0" applyNumberFormat="1" applyFont="1" applyFill="1" applyBorder="1" applyAlignment="1">
      <alignment horizontal="center" vertical="center"/>
    </xf>
    <xf numFmtId="0" fontId="24" fillId="0" borderId="83" xfId="0" applyNumberFormat="1" applyFont="1" applyFill="1" applyBorder="1" applyAlignment="1">
      <alignment horizontal="center" vertical="center"/>
    </xf>
    <xf numFmtId="58" fontId="24" fillId="0" borderId="5" xfId="0" applyNumberFormat="1" applyFont="1" applyBorder="1" applyAlignment="1">
      <alignment horizontal="center" vertical="center"/>
    </xf>
    <xf numFmtId="58" fontId="24" fillId="0" borderId="83" xfId="0" applyNumberFormat="1" applyFont="1" applyFill="1" applyBorder="1" applyAlignment="1">
      <alignment horizontal="center" vertical="center"/>
    </xf>
    <xf numFmtId="58" fontId="24" fillId="0" borderId="10" xfId="0" applyNumberFormat="1" applyFont="1" applyFill="1" applyBorder="1" applyAlignment="1">
      <alignment horizontal="center" vertical="center"/>
    </xf>
    <xf numFmtId="0" fontId="24" fillId="0" borderId="42" xfId="0" applyFont="1" applyFill="1" applyBorder="1" applyAlignment="1">
      <alignment horizontal="center" vertical="center"/>
    </xf>
    <xf numFmtId="58" fontId="24" fillId="0" borderId="12" xfId="0" applyNumberFormat="1" applyFont="1" applyBorder="1" applyAlignment="1">
      <alignment horizontal="center" vertical="center"/>
    </xf>
    <xf numFmtId="58" fontId="24" fillId="0" borderId="83" xfId="0" applyNumberFormat="1" applyFont="1" applyBorder="1" applyAlignment="1">
      <alignment horizontal="center" vertical="center"/>
    </xf>
    <xf numFmtId="0" fontId="21" fillId="0" borderId="12" xfId="0" applyFont="1" applyBorder="1" applyAlignment="1">
      <alignment horizontal="center" vertical="center"/>
    </xf>
    <xf numFmtId="0" fontId="21" fillId="0" borderId="83" xfId="0" applyFont="1" applyBorder="1" applyAlignment="1">
      <alignment horizontal="center" vertical="center"/>
    </xf>
    <xf numFmtId="0" fontId="21" fillId="0" borderId="5" xfId="0" applyFont="1" applyBorder="1" applyAlignment="1">
      <alignment horizontal="center" vertical="center"/>
    </xf>
    <xf numFmtId="0" fontId="21" fillId="0" borderId="0" xfId="0" applyFont="1" applyAlignment="1">
      <alignment horizontal="left" vertical="center"/>
    </xf>
    <xf numFmtId="0" fontId="21" fillId="0" borderId="0" xfId="0" applyFont="1" applyAlignment="1">
      <alignment horizontal="center" vertical="center"/>
    </xf>
    <xf numFmtId="0" fontId="22" fillId="0" borderId="0" xfId="0" applyFont="1" applyAlignment="1">
      <alignment horizontal="center" vertical="center"/>
    </xf>
    <xf numFmtId="0" fontId="10" fillId="0" borderId="12" xfId="0" applyFont="1" applyBorder="1" applyAlignment="1">
      <alignment horizontal="center" vertical="center"/>
    </xf>
    <xf numFmtId="0" fontId="10" fillId="0" borderId="82" xfId="0" applyFont="1" applyBorder="1" applyAlignment="1">
      <alignment horizontal="center" vertical="center"/>
    </xf>
    <xf numFmtId="0" fontId="10" fillId="0" borderId="83" xfId="0" applyFont="1" applyBorder="1" applyAlignment="1">
      <alignment horizontal="center" vertical="center"/>
    </xf>
    <xf numFmtId="0" fontId="27" fillId="0" borderId="12" xfId="0" applyFont="1" applyBorder="1" applyAlignment="1">
      <alignment horizontal="left" vertical="center"/>
    </xf>
    <xf numFmtId="0" fontId="27" fillId="0" borderId="82" xfId="0" applyFont="1" applyBorder="1" applyAlignment="1">
      <alignment horizontal="left" vertical="center"/>
    </xf>
    <xf numFmtId="0" fontId="27" fillId="0" borderId="83" xfId="0" applyFont="1" applyBorder="1" applyAlignment="1">
      <alignment horizontal="left" vertical="center"/>
    </xf>
    <xf numFmtId="0" fontId="30" fillId="0" borderId="104" xfId="0" applyFont="1" applyBorder="1" applyAlignment="1">
      <alignment horizontal="center" vertical="center"/>
    </xf>
    <xf numFmtId="0" fontId="0" fillId="0" borderId="105" xfId="0" applyBorder="1" applyAlignment="1">
      <alignment horizontal="center" vertical="center"/>
    </xf>
    <xf numFmtId="0" fontId="0" fillId="0" borderId="106" xfId="0" applyBorder="1" applyAlignment="1">
      <alignment horizontal="center" vertical="center"/>
    </xf>
    <xf numFmtId="0" fontId="30" fillId="2" borderId="125" xfId="0" applyFont="1" applyFill="1" applyBorder="1" applyAlignment="1">
      <alignment horizontal="center"/>
    </xf>
    <xf numFmtId="0" fontId="30" fillId="2" borderId="157" xfId="0" applyFont="1" applyFill="1" applyBorder="1" applyAlignment="1">
      <alignment horizontal="center"/>
    </xf>
    <xf numFmtId="0" fontId="30" fillId="2" borderId="158" xfId="0" applyFont="1" applyFill="1" applyBorder="1" applyAlignment="1">
      <alignment horizontal="center"/>
    </xf>
    <xf numFmtId="0" fontId="30" fillId="0" borderId="12" xfId="0" applyFont="1" applyBorder="1" applyAlignment="1">
      <alignment horizontal="center" vertical="center"/>
    </xf>
    <xf numFmtId="0" fontId="0" fillId="0" borderId="82" xfId="0" applyBorder="1" applyAlignment="1">
      <alignment horizontal="center" vertical="center"/>
    </xf>
    <xf numFmtId="0" fontId="0" fillId="0" borderId="83" xfId="0" applyBorder="1" applyAlignment="1">
      <alignment horizontal="center" vertical="center"/>
    </xf>
    <xf numFmtId="0" fontId="33" fillId="0" borderId="58" xfId="0" applyFont="1" applyBorder="1" applyAlignment="1">
      <alignment wrapText="1"/>
    </xf>
    <xf numFmtId="0" fontId="33" fillId="0" borderId="58" xfId="0" applyFont="1" applyBorder="1" applyAlignment="1"/>
    <xf numFmtId="0" fontId="30" fillId="0" borderId="10" xfId="0" applyFont="1" applyBorder="1" applyAlignment="1">
      <alignment horizontal="left" vertical="top"/>
    </xf>
    <xf numFmtId="0" fontId="30" fillId="0" borderId="9" xfId="0" applyFont="1" applyBorder="1" applyAlignment="1">
      <alignment horizontal="left" vertical="top"/>
    </xf>
    <xf numFmtId="0" fontId="30" fillId="0" borderId="42" xfId="0" applyFont="1" applyBorder="1" applyAlignment="1">
      <alignment horizontal="left" vertical="top"/>
    </xf>
    <xf numFmtId="0" fontId="30" fillId="0" borderId="2" xfId="0" applyFont="1" applyBorder="1" applyAlignment="1">
      <alignment horizontal="left" vertical="top"/>
    </xf>
    <xf numFmtId="0" fontId="30" fillId="0" borderId="0" xfId="0" applyFont="1" applyBorder="1" applyAlignment="1">
      <alignment horizontal="left" vertical="top"/>
    </xf>
    <xf numFmtId="0" fontId="30" fillId="0" borderId="57" xfId="0" applyFont="1" applyBorder="1" applyAlignment="1">
      <alignment horizontal="left" vertical="top"/>
    </xf>
    <xf numFmtId="0" fontId="30" fillId="0" borderId="3" xfId="0" applyFont="1" applyBorder="1" applyAlignment="1">
      <alignment horizontal="left" vertical="top"/>
    </xf>
    <xf numFmtId="0" fontId="30" fillId="0" borderId="1" xfId="0" applyFont="1" applyBorder="1" applyAlignment="1">
      <alignment horizontal="left" vertical="top"/>
    </xf>
    <xf numFmtId="0" fontId="30" fillId="0" borderId="43" xfId="0" applyFont="1" applyBorder="1" applyAlignment="1">
      <alignment horizontal="left" vertical="top"/>
    </xf>
    <xf numFmtId="0" fontId="30" fillId="0" borderId="122" xfId="0" applyFont="1" applyBorder="1" applyAlignment="1">
      <alignment horizontal="center"/>
    </xf>
    <xf numFmtId="0" fontId="30" fillId="0" borderId="123" xfId="0" applyFont="1" applyBorder="1" applyAlignment="1">
      <alignment horizontal="center"/>
    </xf>
    <xf numFmtId="0" fontId="30" fillId="0" borderId="162" xfId="0" applyFont="1" applyBorder="1" applyAlignment="1">
      <alignment horizontal="center"/>
    </xf>
    <xf numFmtId="0" fontId="30" fillId="0" borderId="3" xfId="0" applyFont="1" applyBorder="1" applyAlignment="1">
      <alignment horizontal="center"/>
    </xf>
    <xf numFmtId="0" fontId="30" fillId="0" borderId="1" xfId="0" applyFont="1" applyBorder="1" applyAlignment="1">
      <alignment horizontal="center"/>
    </xf>
    <xf numFmtId="0" fontId="30" fillId="0" borderId="43" xfId="0" applyFont="1" applyBorder="1" applyAlignment="1">
      <alignment horizontal="center"/>
    </xf>
    <xf numFmtId="0" fontId="30" fillId="0" borderId="82" xfId="0" applyFont="1" applyBorder="1" applyAlignment="1">
      <alignment horizontal="center" vertical="center"/>
    </xf>
    <xf numFmtId="0" fontId="30" fillId="0" borderId="83" xfId="0" applyFont="1" applyBorder="1" applyAlignment="1">
      <alignment horizontal="center" vertical="center"/>
    </xf>
    <xf numFmtId="0" fontId="30" fillId="0" borderId="10" xfId="0" applyFont="1" applyBorder="1" applyAlignment="1">
      <alignment horizontal="center"/>
    </xf>
    <xf numFmtId="0" fontId="30" fillId="0" borderId="9" xfId="0" applyFont="1" applyBorder="1" applyAlignment="1">
      <alignment horizontal="center"/>
    </xf>
    <xf numFmtId="0" fontId="30" fillId="0" borderId="42" xfId="0" applyFont="1" applyBorder="1" applyAlignment="1">
      <alignment horizontal="center"/>
    </xf>
    <xf numFmtId="0" fontId="30" fillId="0" borderId="2" xfId="0" applyFont="1" applyBorder="1" applyAlignment="1">
      <alignment horizontal="center"/>
    </xf>
    <xf numFmtId="0" fontId="30" fillId="0" borderId="0" xfId="0" applyFont="1" applyBorder="1" applyAlignment="1">
      <alignment horizontal="center"/>
    </xf>
    <xf numFmtId="0" fontId="30" fillId="0" borderId="57" xfId="0" applyFont="1" applyBorder="1" applyAlignment="1">
      <alignment horizontal="center"/>
    </xf>
    <xf numFmtId="0" fontId="30" fillId="0" borderId="159" xfId="0" applyFont="1" applyBorder="1" applyAlignment="1">
      <alignment horizontal="center"/>
    </xf>
    <xf numFmtId="0" fontId="30" fillId="0" borderId="160" xfId="0" applyFont="1" applyBorder="1" applyAlignment="1">
      <alignment horizontal="center"/>
    </xf>
    <xf numFmtId="0" fontId="30" fillId="0" borderId="161" xfId="0" applyFont="1" applyBorder="1" applyAlignment="1">
      <alignment horizontal="center"/>
    </xf>
    <xf numFmtId="0" fontId="30" fillId="0" borderId="45" xfId="0" applyFont="1" applyBorder="1" applyAlignment="1">
      <alignment horizontal="center"/>
    </xf>
    <xf numFmtId="0" fontId="30" fillId="0" borderId="46" xfId="0" applyFont="1" applyBorder="1" applyAlignment="1">
      <alignment horizontal="center"/>
    </xf>
    <xf numFmtId="0" fontId="30" fillId="0" borderId="85" xfId="0" applyFont="1" applyBorder="1" applyAlignment="1">
      <alignment horizontal="center"/>
    </xf>
    <xf numFmtId="0" fontId="30" fillId="0" borderId="74" xfId="0" applyFont="1" applyBorder="1" applyAlignment="1">
      <alignment horizontal="center"/>
    </xf>
    <xf numFmtId="0" fontId="30" fillId="0" borderId="75" xfId="0" applyFont="1" applyBorder="1" applyAlignment="1">
      <alignment horizontal="center"/>
    </xf>
    <xf numFmtId="0" fontId="30" fillId="0" borderId="76" xfId="0" applyFont="1" applyBorder="1" applyAlignment="1">
      <alignment horizontal="center"/>
    </xf>
    <xf numFmtId="0" fontId="30" fillId="0" borderId="26" xfId="0" applyFont="1" applyFill="1" applyBorder="1" applyAlignment="1">
      <alignment horizontal="distributed" vertical="center" indent="1"/>
    </xf>
    <xf numFmtId="0" fontId="30" fillId="0" borderId="44" xfId="0" applyFont="1" applyFill="1" applyBorder="1" applyAlignment="1">
      <alignment horizontal="distributed" vertical="center" indent="1"/>
    </xf>
    <xf numFmtId="0" fontId="30" fillId="0" borderId="82" xfId="0" applyFont="1" applyBorder="1" applyAlignment="1">
      <alignment horizontal="center"/>
    </xf>
    <xf numFmtId="0" fontId="30" fillId="0" borderId="83" xfId="0" applyFont="1" applyBorder="1" applyAlignment="1">
      <alignment horizontal="center"/>
    </xf>
    <xf numFmtId="0" fontId="34" fillId="0" borderId="0" xfId="0" applyFont="1" applyAlignment="1">
      <alignment horizontal="center"/>
    </xf>
    <xf numFmtId="0" fontId="30" fillId="0" borderId="82" xfId="0" applyFont="1" applyBorder="1" applyAlignment="1">
      <alignment horizontal="distributed" vertical="center"/>
    </xf>
    <xf numFmtId="0" fontId="0" fillId="0" borderId="82" xfId="0" applyBorder="1" applyAlignment="1"/>
    <xf numFmtId="0" fontId="0" fillId="0" borderId="83" xfId="0" applyBorder="1" applyAlignment="1"/>
    <xf numFmtId="0" fontId="30" fillId="0" borderId="54" xfId="0" applyFont="1" applyBorder="1" applyAlignment="1">
      <alignment horizontal="distributed" vertical="center"/>
    </xf>
    <xf numFmtId="0" fontId="30" fillId="0" borderId="2" xfId="0" applyFont="1" applyBorder="1" applyAlignment="1">
      <alignment horizontal="center" vertical="center"/>
    </xf>
    <xf numFmtId="0" fontId="30" fillId="0" borderId="0" xfId="0" applyFont="1" applyBorder="1" applyAlignment="1">
      <alignment horizontal="center" vertical="center"/>
    </xf>
    <xf numFmtId="0" fontId="30" fillId="0" borderId="57" xfId="0" applyFont="1" applyBorder="1" applyAlignment="1">
      <alignment horizontal="center" vertical="center"/>
    </xf>
    <xf numFmtId="0" fontId="30" fillId="0" borderId="0" xfId="0" applyFont="1" applyAlignment="1">
      <alignment horizontal="center"/>
    </xf>
    <xf numFmtId="0" fontId="40" fillId="0" borderId="12" xfId="0" applyFont="1" applyBorder="1" applyAlignment="1">
      <alignment horizontal="center" vertical="center" wrapText="1"/>
    </xf>
    <xf numFmtId="0" fontId="36" fillId="0" borderId="83" xfId="0" applyFont="1" applyBorder="1" applyAlignment="1">
      <alignment horizontal="center" vertical="center" wrapText="1"/>
    </xf>
    <xf numFmtId="0" fontId="36" fillId="0" borderId="12" xfId="0" applyFont="1" applyBorder="1" applyAlignment="1">
      <alignment horizontal="center" vertical="center" wrapText="1"/>
    </xf>
    <xf numFmtId="0" fontId="36" fillId="0" borderId="0" xfId="0" applyFont="1" applyAlignment="1">
      <alignment horizontal="center" vertical="center" shrinkToFit="1"/>
    </xf>
    <xf numFmtId="0" fontId="36" fillId="0" borderId="12" xfId="0" applyFont="1" applyBorder="1" applyAlignment="1">
      <alignment horizontal="center" vertical="center"/>
    </xf>
    <xf numFmtId="0" fontId="36" fillId="0" borderId="83" xfId="0" applyFont="1" applyBorder="1" applyAlignment="1">
      <alignment horizontal="center" vertical="center"/>
    </xf>
    <xf numFmtId="0" fontId="36" fillId="0" borderId="0" xfId="0" applyFont="1" applyAlignment="1"/>
    <xf numFmtId="0" fontId="38" fillId="0" borderId="0" xfId="0" applyFont="1" applyAlignment="1">
      <alignment horizontal="center"/>
    </xf>
    <xf numFmtId="0" fontId="39" fillId="0" borderId="1" xfId="0" applyFont="1" applyBorder="1" applyAlignment="1">
      <alignment wrapText="1"/>
    </xf>
    <xf numFmtId="0" fontId="36" fillId="0" borderId="5" xfId="0" applyFont="1" applyBorder="1" applyAlignment="1">
      <alignment horizontal="center" vertical="center"/>
    </xf>
    <xf numFmtId="0" fontId="36" fillId="0" borderId="82" xfId="0" applyFont="1" applyBorder="1" applyAlignment="1">
      <alignment horizontal="center" vertical="center"/>
    </xf>
    <xf numFmtId="0" fontId="39" fillId="0" borderId="82" xfId="0" applyFont="1" applyBorder="1" applyAlignment="1">
      <alignment wrapText="1"/>
    </xf>
    <xf numFmtId="49" fontId="27" fillId="0" borderId="0" xfId="0" applyNumberFormat="1" applyFont="1" applyBorder="1" applyAlignment="1">
      <alignment horizontal="center" vertical="center" shrinkToFit="1"/>
    </xf>
    <xf numFmtId="49" fontId="28" fillId="0" borderId="0" xfId="0" applyNumberFormat="1" applyFont="1" applyAlignment="1">
      <alignment horizontal="left" vertical="top" wrapText="1"/>
    </xf>
    <xf numFmtId="49" fontId="27" fillId="0" borderId="130" xfId="0" applyNumberFormat="1" applyFont="1" applyBorder="1" applyAlignment="1">
      <alignment horizontal="center" vertical="center"/>
    </xf>
    <xf numFmtId="49" fontId="27" fillId="0" borderId="9" xfId="0" applyNumberFormat="1" applyFont="1" applyBorder="1" applyAlignment="1">
      <alignment horizontal="center" vertical="center"/>
    </xf>
    <xf numFmtId="49" fontId="27" fillId="0" borderId="11" xfId="0" applyNumberFormat="1" applyFont="1" applyBorder="1" applyAlignment="1">
      <alignment horizontal="center" vertical="center"/>
    </xf>
    <xf numFmtId="49" fontId="27" fillId="0" borderId="133" xfId="0" applyNumberFormat="1" applyFont="1" applyBorder="1" applyAlignment="1">
      <alignment horizontal="center" vertical="center"/>
    </xf>
    <xf numFmtId="49" fontId="27" fillId="0" borderId="1" xfId="0" applyNumberFormat="1" applyFont="1" applyBorder="1" applyAlignment="1">
      <alignment horizontal="center" vertical="center"/>
    </xf>
    <xf numFmtId="49" fontId="27" fillId="0" borderId="4" xfId="0" applyNumberFormat="1" applyFont="1" applyBorder="1" applyAlignment="1">
      <alignment horizontal="center" vertical="center"/>
    </xf>
    <xf numFmtId="49" fontId="27" fillId="0" borderId="133" xfId="0" applyNumberFormat="1" applyFont="1" applyBorder="1" applyAlignment="1">
      <alignment horizontal="left" vertical="center" shrinkToFit="1"/>
    </xf>
    <xf numFmtId="49" fontId="27" fillId="0" borderId="1" xfId="0" applyNumberFormat="1" applyFont="1" applyBorder="1" applyAlignment="1">
      <alignment horizontal="left" vertical="center" shrinkToFit="1"/>
    </xf>
    <xf numFmtId="49" fontId="27" fillId="0" borderId="4" xfId="0" applyNumberFormat="1" applyFont="1" applyBorder="1" applyAlignment="1">
      <alignment horizontal="left" vertical="center" shrinkToFit="1"/>
    </xf>
    <xf numFmtId="49" fontId="27" fillId="0" borderId="129" xfId="0" applyNumberFormat="1" applyFont="1" applyBorder="1" applyAlignment="1">
      <alignment horizontal="left" vertical="center" shrinkToFit="1"/>
    </xf>
    <xf numFmtId="0" fontId="0" fillId="0" borderId="82" xfId="0" applyBorder="1" applyAlignment="1">
      <alignment horizontal="left" vertical="center" shrinkToFit="1"/>
    </xf>
    <xf numFmtId="49" fontId="27" fillId="0" borderId="82" xfId="0" applyNumberFormat="1" applyFont="1" applyBorder="1" applyAlignment="1">
      <alignment horizontal="left" vertical="center" shrinkToFit="1"/>
    </xf>
    <xf numFmtId="0" fontId="0" fillId="0" borderId="13" xfId="0" applyBorder="1" applyAlignment="1">
      <alignment horizontal="left" vertical="center" shrinkToFit="1"/>
    </xf>
    <xf numFmtId="49" fontId="27" fillId="0" borderId="134" xfId="0" applyNumberFormat="1" applyFont="1" applyBorder="1" applyAlignment="1">
      <alignment horizontal="center" vertical="center"/>
    </xf>
    <xf numFmtId="49" fontId="27" fillId="0" borderId="0" xfId="0" applyNumberFormat="1" applyFont="1" applyBorder="1" applyAlignment="1">
      <alignment horizontal="center" vertical="center"/>
    </xf>
    <xf numFmtId="49" fontId="27" fillId="0" borderId="126" xfId="0" applyNumberFormat="1" applyFont="1" applyBorder="1" applyAlignment="1">
      <alignment horizontal="center" vertical="center"/>
    </xf>
    <xf numFmtId="49" fontId="27" fillId="0" borderId="155" xfId="0" applyNumberFormat="1" applyFont="1" applyBorder="1" applyAlignment="1">
      <alignment horizontal="center" vertical="center"/>
    </xf>
    <xf numFmtId="49" fontId="27" fillId="0" borderId="89" xfId="0" applyNumberFormat="1" applyFont="1" applyBorder="1" applyAlignment="1">
      <alignment horizontal="center" vertical="center"/>
    </xf>
    <xf numFmtId="49" fontId="27" fillId="0" borderId="151" xfId="0" applyNumberFormat="1" applyFont="1" applyBorder="1" applyAlignment="1">
      <alignment horizontal="center" vertical="center"/>
    </xf>
    <xf numFmtId="49" fontId="27" fillId="0" borderId="130" xfId="0" applyNumberFormat="1" applyFont="1" applyBorder="1" applyAlignment="1">
      <alignment horizontal="left" vertical="center"/>
    </xf>
    <xf numFmtId="49" fontId="27" fillId="0" borderId="9" xfId="0" applyNumberFormat="1" applyFont="1" applyBorder="1" applyAlignment="1">
      <alignment horizontal="left" vertical="center"/>
    </xf>
    <xf numFmtId="49" fontId="27" fillId="0" borderId="11" xfId="0" applyNumberFormat="1" applyFont="1" applyBorder="1" applyAlignment="1">
      <alignment horizontal="left" vertical="center"/>
    </xf>
    <xf numFmtId="49" fontId="37" fillId="0" borderId="0" xfId="0" applyNumberFormat="1" applyFont="1" applyAlignment="1">
      <alignment horizontal="center" vertical="center"/>
    </xf>
    <xf numFmtId="49" fontId="27" fillId="0" borderId="156" xfId="0" applyNumberFormat="1" applyFont="1" applyBorder="1" applyAlignment="1">
      <alignment horizontal="center" vertical="center"/>
    </xf>
    <xf numFmtId="49" fontId="27" fillId="0" borderId="105" xfId="0" applyNumberFormat="1" applyFont="1" applyBorder="1" applyAlignment="1">
      <alignment horizontal="center" vertical="center"/>
    </xf>
    <xf numFmtId="49" fontId="27" fillId="0" borderId="152" xfId="0" applyNumberFormat="1" applyFont="1" applyBorder="1" applyAlignment="1">
      <alignment horizontal="center" vertical="center"/>
    </xf>
    <xf numFmtId="49" fontId="27" fillId="0" borderId="105" xfId="0" applyNumberFormat="1" applyFont="1" applyBorder="1" applyAlignment="1">
      <alignment horizontal="right" vertical="center"/>
    </xf>
    <xf numFmtId="49" fontId="27" fillId="0" borderId="152" xfId="0" applyNumberFormat="1" applyFont="1" applyBorder="1" applyAlignment="1">
      <alignment horizontal="right" vertical="center"/>
    </xf>
    <xf numFmtId="49" fontId="27" fillId="0" borderId="163" xfId="0" applyNumberFormat="1" applyFont="1" applyBorder="1" applyAlignment="1">
      <alignment horizontal="center" vertical="center"/>
    </xf>
    <xf numFmtId="49" fontId="27" fillId="0" borderId="164" xfId="0" applyNumberFormat="1" applyFont="1" applyBorder="1" applyAlignment="1">
      <alignment horizontal="center" vertical="center"/>
    </xf>
    <xf numFmtId="49" fontId="27" fillId="0" borderId="165" xfId="0" applyNumberFormat="1" applyFont="1" applyBorder="1" applyAlignment="1">
      <alignment horizontal="center" vertical="center"/>
    </xf>
    <xf numFmtId="49" fontId="27" fillId="0" borderId="166" xfId="0" applyNumberFormat="1" applyFont="1" applyBorder="1" applyAlignment="1">
      <alignment horizontal="center" vertical="center" shrinkToFit="1"/>
    </xf>
    <xf numFmtId="49" fontId="27" fillId="0" borderId="167" xfId="0" applyNumberFormat="1" applyFont="1" applyBorder="1" applyAlignment="1">
      <alignment horizontal="center" vertical="center" shrinkToFit="1"/>
    </xf>
    <xf numFmtId="49" fontId="27" fillId="0" borderId="168" xfId="0" applyNumberFormat="1" applyFont="1" applyBorder="1" applyAlignment="1">
      <alignment horizontal="center" vertical="center" shrinkToFit="1"/>
    </xf>
    <xf numFmtId="49" fontId="27" fillId="0" borderId="133" xfId="0" applyNumberFormat="1" applyFont="1" applyBorder="1" applyAlignment="1">
      <alignment horizontal="center" vertical="center" shrinkToFit="1"/>
    </xf>
    <xf numFmtId="49" fontId="27" fillId="0" borderId="1" xfId="0" applyNumberFormat="1" applyFont="1" applyBorder="1" applyAlignment="1">
      <alignment horizontal="center" vertical="center" shrinkToFit="1"/>
    </xf>
    <xf numFmtId="49" fontId="27" fillId="0" borderId="4" xfId="0" applyNumberFormat="1" applyFont="1" applyBorder="1" applyAlignment="1">
      <alignment horizontal="center" vertical="center" shrinkToFit="1"/>
    </xf>
    <xf numFmtId="0" fontId="45" fillId="0" borderId="156" xfId="0" applyFont="1" applyBorder="1" applyAlignment="1">
      <alignment horizontal="center" vertical="center"/>
    </xf>
    <xf numFmtId="0" fontId="45" fillId="0" borderId="105" xfId="0" applyFont="1" applyBorder="1" applyAlignment="1">
      <alignment horizontal="center" vertical="center"/>
    </xf>
    <xf numFmtId="0" fontId="45" fillId="0" borderId="152" xfId="0" applyFont="1" applyBorder="1" applyAlignment="1">
      <alignment horizontal="center" vertical="center"/>
    </xf>
    <xf numFmtId="0" fontId="44" fillId="0" borderId="0" xfId="0" applyFont="1" applyAlignment="1">
      <alignment horizontal="center"/>
    </xf>
    <xf numFmtId="0" fontId="30" fillId="0" borderId="148" xfId="0" applyFont="1" applyBorder="1" applyAlignment="1">
      <alignment horizontal="distributed" vertical="center" indent="1"/>
    </xf>
    <xf numFmtId="0" fontId="30" fillId="0" borderId="116" xfId="0" applyFont="1" applyBorder="1" applyAlignment="1">
      <alignment horizontal="distributed" vertical="center" indent="1"/>
    </xf>
    <xf numFmtId="0" fontId="44" fillId="0" borderId="116" xfId="0" applyFont="1" applyBorder="1" applyAlignment="1">
      <alignment horizontal="center" vertical="center"/>
    </xf>
    <xf numFmtId="0" fontId="44" fillId="0" borderId="149" xfId="0" applyFont="1" applyBorder="1" applyAlignment="1">
      <alignment horizontal="center" vertical="center"/>
    </xf>
    <xf numFmtId="0" fontId="30" fillId="0" borderId="138" xfId="0" applyFont="1" applyBorder="1" applyAlignment="1">
      <alignment horizontal="distributed" vertical="center" indent="1"/>
    </xf>
    <xf numFmtId="0" fontId="30" fillId="0" borderId="34" xfId="0" applyFont="1" applyBorder="1" applyAlignment="1">
      <alignment horizontal="distributed" vertical="center" indent="1"/>
    </xf>
    <xf numFmtId="0" fontId="44" fillId="0" borderId="34" xfId="0" applyFont="1" applyBorder="1" applyAlignment="1">
      <alignment horizontal="center" vertical="center"/>
    </xf>
    <xf numFmtId="0" fontId="44" fillId="0" borderId="146" xfId="0" applyFont="1" applyBorder="1" applyAlignment="1">
      <alignment horizontal="center" vertical="center"/>
    </xf>
    <xf numFmtId="0" fontId="46" fillId="0" borderId="0" xfId="0" applyFont="1" applyAlignment="1">
      <alignment horizontal="center"/>
    </xf>
    <xf numFmtId="0" fontId="10" fillId="0" borderId="12" xfId="0" applyFont="1" applyBorder="1" applyAlignment="1">
      <alignment horizontal="distributed" vertical="center" indent="1"/>
    </xf>
    <xf numFmtId="0" fontId="0" fillId="0" borderId="82" xfId="0" applyBorder="1" applyAlignment="1">
      <alignment horizontal="distributed" vertical="center" indent="1"/>
    </xf>
    <xf numFmtId="0" fontId="0" fillId="0" borderId="83" xfId="0" applyBorder="1" applyAlignment="1">
      <alignment horizontal="distributed" vertical="center" indent="1"/>
    </xf>
    <xf numFmtId="0" fontId="10" fillId="0" borderId="5" xfId="0" applyFont="1" applyBorder="1" applyAlignment="1">
      <alignment horizontal="distributed" vertical="center"/>
    </xf>
    <xf numFmtId="0" fontId="0" fillId="0" borderId="5" xfId="0" applyBorder="1" applyAlignment="1"/>
    <xf numFmtId="0" fontId="10" fillId="0" borderId="0" xfId="0" applyFont="1" applyAlignment="1">
      <alignment horizontal="center" vertical="center"/>
    </xf>
    <xf numFmtId="0" fontId="27" fillId="0" borderId="0" xfId="0" applyFont="1" applyAlignment="1">
      <alignment horizontal="left" vertical="center"/>
    </xf>
    <xf numFmtId="0" fontId="27" fillId="0" borderId="0" xfId="0" applyFont="1" applyAlignment="1">
      <alignment horizontal="center" vertical="center"/>
    </xf>
    <xf numFmtId="0" fontId="10" fillId="0" borderId="0" xfId="0" applyFont="1" applyAlignment="1">
      <alignment horizontal="right" vertical="center"/>
    </xf>
    <xf numFmtId="0" fontId="3" fillId="0" borderId="0" xfId="5" applyFont="1" applyBorder="1" applyAlignment="1">
      <alignment horizontal="left" vertical="top" wrapText="1"/>
    </xf>
    <xf numFmtId="0" fontId="10" fillId="0" borderId="0" xfId="0" applyFont="1" applyAlignment="1">
      <alignment horizontal="left" vertical="center"/>
    </xf>
    <xf numFmtId="0" fontId="27" fillId="0" borderId="0" xfId="0" applyFont="1" applyBorder="1" applyAlignment="1">
      <alignment horizontal="center" vertical="center"/>
    </xf>
    <xf numFmtId="0" fontId="0" fillId="0" borderId="89" xfId="5" applyFont="1" applyBorder="1" applyAlignment="1">
      <alignment horizontal="left" vertical="top" wrapText="1"/>
    </xf>
    <xf numFmtId="0" fontId="3" fillId="0" borderId="89" xfId="5" applyFont="1" applyBorder="1" applyAlignment="1">
      <alignment horizontal="left" vertical="top" wrapText="1"/>
    </xf>
    <xf numFmtId="49" fontId="3" fillId="0" borderId="134" xfId="5" applyNumberFormat="1" applyFont="1" applyBorder="1" applyAlignment="1">
      <alignment horizontal="left" vertical="top"/>
    </xf>
    <xf numFmtId="49" fontId="3" fillId="0" borderId="0" xfId="5" applyNumberFormat="1" applyFont="1" applyBorder="1" applyAlignment="1">
      <alignment horizontal="left" vertical="top"/>
    </xf>
    <xf numFmtId="0" fontId="3" fillId="0" borderId="0" xfId="6" applyFont="1" applyBorder="1" applyAlignment="1">
      <alignment horizontal="left" vertical="top" wrapText="1"/>
    </xf>
    <xf numFmtId="0" fontId="91" fillId="0" borderId="0" xfId="11" applyFont="1">
      <alignment vertical="center"/>
    </xf>
  </cellXfs>
  <cellStyles count="15">
    <cellStyle name="通貨 2" xfId="3" xr:uid="{00000000-0005-0000-0000-000000000000}"/>
    <cellStyle name="標準" xfId="0" builtinId="0"/>
    <cellStyle name="標準 2" xfId="8" xr:uid="{2AC7E897-D851-4122-9617-FD568F825D85}"/>
    <cellStyle name="標準 2 2" xfId="6" xr:uid="{8FC3FFA6-09AC-4E20-9730-9C3837505DF2}"/>
    <cellStyle name="標準 2 2 2" xfId="10" xr:uid="{EFD21EFC-D1B4-4E01-A4CA-0C27EE6DFE55}"/>
    <cellStyle name="標準 2 2 3" xfId="11" xr:uid="{A6900DC3-EA94-4989-B68D-CA65C94514DF}"/>
    <cellStyle name="標準 2 2 4" xfId="14" xr:uid="{8CA6DC70-0911-425C-B068-7E0F0CB668E6}"/>
    <cellStyle name="標準 2 3" xfId="12" xr:uid="{E04175BB-DC2A-4217-8453-0EE5CFADDB90}"/>
    <cellStyle name="標準 3" xfId="7" xr:uid="{94F7DF1E-325F-453B-9EC1-E1A1DA366BE2}"/>
    <cellStyle name="標準 3 2" xfId="13" xr:uid="{51988D19-FFF8-49CA-8C8A-FB23D0EFD5B5}"/>
    <cellStyle name="標準 4" xfId="9" xr:uid="{BB33E47E-BE1A-4CFD-B992-BE3FD211A676}"/>
    <cellStyle name="標準_.指定申請関係様式（一式）" xfId="2" xr:uid="{00000000-0005-0000-0000-000002000000}"/>
    <cellStyle name="標準_③-２加算様式（就労）" xfId="4" xr:uid="{00000000-0005-0000-0000-000003000000}"/>
    <cellStyle name="標準_⑨指定申請様式（案）（多機能用総括表）" xfId="1" xr:uid="{00000000-0005-0000-0000-000004000000}"/>
    <cellStyle name="標準_非該当誓約書" xfId="5" xr:uid="{8D9F5B8A-CFFC-49F3-8EB8-9BE5A6C9D6C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4.xml"/><Relationship Id="rId37"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externalLink" Target="externalLinks/externalLink2.xml"/><Relationship Id="rId35"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hyperlink" Target="#&#12304;&#30446;&#27425;&#12305;!A1"/></Relationships>
</file>

<file path=xl/drawings/_rels/drawing2.xml.rels><?xml version="1.0" encoding="UTF-8" standalone="yes"?>
<Relationships xmlns="http://schemas.openxmlformats.org/package/2006/relationships"><Relationship Id="rId1" Type="http://schemas.openxmlformats.org/officeDocument/2006/relationships/hyperlink" Target="#&#12304;&#30446;&#27425;&#12305;!A1"/></Relationships>
</file>

<file path=xl/drawings/_rels/drawing3.xml.rels><?xml version="1.0" encoding="UTF-8" standalone="yes"?>
<Relationships xmlns="http://schemas.openxmlformats.org/package/2006/relationships"><Relationship Id="rId1" Type="http://schemas.openxmlformats.org/officeDocument/2006/relationships/hyperlink" Target="#&#12304;&#30446;&#27425;&#12305;!A1"/></Relationships>
</file>

<file path=xl/drawings/drawing1.xml><?xml version="1.0" encoding="utf-8"?>
<xdr:wsDr xmlns:xdr="http://schemas.openxmlformats.org/drawingml/2006/spreadsheetDrawing" xmlns:a="http://schemas.openxmlformats.org/drawingml/2006/main">
  <xdr:twoCellAnchor>
    <xdr:from>
      <xdr:col>31</xdr:col>
      <xdr:colOff>0</xdr:colOff>
      <xdr:row>2</xdr:row>
      <xdr:rowOff>0</xdr:rowOff>
    </xdr:from>
    <xdr:to>
      <xdr:col>36</xdr:col>
      <xdr:colOff>111816</xdr:colOff>
      <xdr:row>5</xdr:row>
      <xdr:rowOff>123411</xdr:rowOff>
    </xdr:to>
    <xdr:sp macro="" textlink="">
      <xdr:nvSpPr>
        <xdr:cNvPr id="2" name="楕円 1">
          <a:hlinkClick xmlns:r="http://schemas.openxmlformats.org/officeDocument/2006/relationships" r:id="rId1"/>
          <a:extLst>
            <a:ext uri="{FF2B5EF4-FFF2-40B4-BE49-F238E27FC236}">
              <a16:creationId xmlns:a16="http://schemas.microsoft.com/office/drawing/2014/main" id="{26362372-44C3-4AD9-96DE-6F1E51B94F7B}"/>
            </a:ext>
          </a:extLst>
        </xdr:cNvPr>
        <xdr:cNvSpPr/>
      </xdr:nvSpPr>
      <xdr:spPr>
        <a:xfrm>
          <a:off x="6496050" y="342900"/>
          <a:ext cx="1159566" cy="637761"/>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t>目次へ</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30</xdr:col>
      <xdr:colOff>0</xdr:colOff>
      <xdr:row>1</xdr:row>
      <xdr:rowOff>0</xdr:rowOff>
    </xdr:from>
    <xdr:to>
      <xdr:col>35</xdr:col>
      <xdr:colOff>111816</xdr:colOff>
      <xdr:row>4</xdr:row>
      <xdr:rowOff>123411</xdr:rowOff>
    </xdr:to>
    <xdr:sp macro="" textlink="">
      <xdr:nvSpPr>
        <xdr:cNvPr id="2" name="楕円 1">
          <a:hlinkClick xmlns:r="http://schemas.openxmlformats.org/officeDocument/2006/relationships" r:id="rId1"/>
          <a:extLst>
            <a:ext uri="{FF2B5EF4-FFF2-40B4-BE49-F238E27FC236}">
              <a16:creationId xmlns:a16="http://schemas.microsoft.com/office/drawing/2014/main" id="{005AD74D-EB11-4598-952B-9B0B66F79376}"/>
            </a:ext>
          </a:extLst>
        </xdr:cNvPr>
        <xdr:cNvSpPr/>
      </xdr:nvSpPr>
      <xdr:spPr>
        <a:xfrm>
          <a:off x="6286500" y="171450"/>
          <a:ext cx="1159566" cy="637761"/>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t>目次へ</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31</xdr:col>
      <xdr:colOff>28575</xdr:colOff>
      <xdr:row>1</xdr:row>
      <xdr:rowOff>66675</xdr:rowOff>
    </xdr:from>
    <xdr:to>
      <xdr:col>36</xdr:col>
      <xdr:colOff>140391</xdr:colOff>
      <xdr:row>5</xdr:row>
      <xdr:rowOff>18636</xdr:rowOff>
    </xdr:to>
    <xdr:sp macro="" textlink="">
      <xdr:nvSpPr>
        <xdr:cNvPr id="2" name="楕円 1">
          <a:hlinkClick xmlns:r="http://schemas.openxmlformats.org/officeDocument/2006/relationships" r:id="rId1"/>
          <a:extLst>
            <a:ext uri="{FF2B5EF4-FFF2-40B4-BE49-F238E27FC236}">
              <a16:creationId xmlns:a16="http://schemas.microsoft.com/office/drawing/2014/main" id="{E0AB32F1-3878-48C2-A8A7-9ECB3E11C929}"/>
            </a:ext>
          </a:extLst>
        </xdr:cNvPr>
        <xdr:cNvSpPr/>
      </xdr:nvSpPr>
      <xdr:spPr>
        <a:xfrm>
          <a:off x="6524625" y="238125"/>
          <a:ext cx="1159566" cy="637761"/>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r>
            <a:rPr kumimoji="1" lang="ja-JP" altLang="en-US" sz="1400" b="1"/>
            <a:t>目次へ</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40</xdr:col>
      <xdr:colOff>238125</xdr:colOff>
      <xdr:row>3</xdr:row>
      <xdr:rowOff>133350</xdr:rowOff>
    </xdr:from>
    <xdr:to>
      <xdr:col>44</xdr:col>
      <xdr:colOff>47625</xdr:colOff>
      <xdr:row>7</xdr:row>
      <xdr:rowOff>57150</xdr:rowOff>
    </xdr:to>
    <xdr:sp macro="" textlink="">
      <xdr:nvSpPr>
        <xdr:cNvPr id="3" name="テキスト ボックス 2">
          <a:extLst>
            <a:ext uri="{FF2B5EF4-FFF2-40B4-BE49-F238E27FC236}">
              <a16:creationId xmlns:a16="http://schemas.microsoft.com/office/drawing/2014/main" id="{81360BBD-A8EF-49A6-825E-5AEE4B8761D2}"/>
            </a:ext>
          </a:extLst>
        </xdr:cNvPr>
        <xdr:cNvSpPr txBox="1"/>
      </xdr:nvSpPr>
      <xdr:spPr>
        <a:xfrm>
          <a:off x="11544300" y="838200"/>
          <a:ext cx="2324100" cy="695325"/>
        </a:xfrm>
        <a:prstGeom prst="rect">
          <a:avLst/>
        </a:prstGeom>
        <a:solidFill>
          <a:srgbClr val="FFFF00"/>
        </a:solidFill>
        <a:ln w="9525" cmpd="sng">
          <a:solidFill>
            <a:sysClr val="window" lastClr="FFFFFF">
              <a:shade val="50000"/>
            </a:sysClr>
          </a:solidFill>
        </a:ln>
        <a:effectLst/>
      </xdr:spPr>
      <xdr:txBody>
        <a:bodyPr vertOverflow="clip" horzOverflow="clip" wrap="square"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rgbClr val="FF0000"/>
              </a:solidFill>
              <a:effectLst/>
              <a:uLnTx/>
              <a:uFillTx/>
              <a:latin typeface="UD デジタル 教科書体 NP-B" panose="02020700000000000000" pitchFamily="18" charset="-128"/>
              <a:ea typeface="UD デジタル 教科書体 NP-B" panose="02020700000000000000" pitchFamily="18" charset="-128"/>
              <a:cs typeface="+mn-cs"/>
            </a:rPr>
            <a:t>着色部分は全て入力（又は選択）してください。</a:t>
          </a:r>
          <a:endParaRPr kumimoji="1" lang="ja-JP" altLang="en-US" sz="1100" b="0" i="0" u="none" strike="noStrike" kern="0" cap="none" spc="0" normalizeH="0" baseline="0" noProof="0">
            <a:ln>
              <a:noFill/>
            </a:ln>
            <a:solidFill>
              <a:srgbClr val="FF0000"/>
            </a:solidFill>
            <a:effectLst/>
            <a:uLnTx/>
            <a:uFillTx/>
            <a:latin typeface="UD デジタル 教科書体 NP-B" panose="02020700000000000000" pitchFamily="18" charset="-128"/>
            <a:ea typeface="UD デジタル 教科書体 NP-B" panose="02020700000000000000" pitchFamily="18" charset="-128"/>
            <a:cs typeface="+mn-cs"/>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15</xdr:col>
      <xdr:colOff>320040</xdr:colOff>
      <xdr:row>0</xdr:row>
      <xdr:rowOff>41911</xdr:rowOff>
    </xdr:from>
    <xdr:to>
      <xdr:col>17</xdr:col>
      <xdr:colOff>341948</xdr:colOff>
      <xdr:row>3</xdr:row>
      <xdr:rowOff>3811</xdr:rowOff>
    </xdr:to>
    <xdr:grpSp>
      <xdr:nvGrpSpPr>
        <xdr:cNvPr id="2" name="グループ化 1">
          <a:extLst>
            <a:ext uri="{FF2B5EF4-FFF2-40B4-BE49-F238E27FC236}">
              <a16:creationId xmlns:a16="http://schemas.microsoft.com/office/drawing/2014/main" id="{BA1122F1-FFA1-4172-884A-480CC5B969B3}"/>
            </a:ext>
          </a:extLst>
        </xdr:cNvPr>
        <xdr:cNvGrpSpPr/>
      </xdr:nvGrpSpPr>
      <xdr:grpSpPr>
        <a:xfrm>
          <a:off x="5749290" y="41911"/>
          <a:ext cx="745808" cy="638175"/>
          <a:chOff x="5623560" y="60961"/>
          <a:chExt cx="711518" cy="632460"/>
        </a:xfrm>
      </xdr:grpSpPr>
      <xdr:sp macro="" textlink="">
        <xdr:nvSpPr>
          <xdr:cNvPr id="3" name="ワードアート 1">
            <a:extLst>
              <a:ext uri="{FF2B5EF4-FFF2-40B4-BE49-F238E27FC236}">
                <a16:creationId xmlns:a16="http://schemas.microsoft.com/office/drawing/2014/main" id="{809565DA-FA52-46C5-9004-CB04BDBB9123}"/>
              </a:ext>
            </a:extLst>
          </xdr:cNvPr>
          <xdr:cNvSpPr>
            <a:spLocks noChangeArrowheads="1" noChangeShapeType="1" noTextEdit="1"/>
          </xdr:cNvSpPr>
        </xdr:nvSpPr>
        <xdr:spPr bwMode="auto">
          <a:xfrm rot="5400000">
            <a:off x="5726430" y="209550"/>
            <a:ext cx="525780" cy="350520"/>
          </a:xfrm>
          <a:prstGeom prst="rect">
            <a:avLst/>
          </a:prstGeom>
          <a:extLst>
            <a:ext uri="{AF507438-7753-43E0-B8FC-AC1667EBCBE1}">
              <a14:hiddenEffects xmlns:a14="http://schemas.microsoft.com/office/drawing/2010/main">
                <a:effectLst/>
              </a14:hiddenEffects>
            </a:ext>
          </a:extLst>
        </xdr:spPr>
        <xdr:txBody>
          <a:bodyPr vert="eaVert" wrap="none" fromWordArt="1">
            <a:prstTxWarp prst="textPlain">
              <a:avLst>
                <a:gd name="adj" fmla="val 50000"/>
              </a:avLst>
            </a:prstTxWarp>
          </a:bodyPr>
          <a:lstStyle/>
          <a:p>
            <a:pPr algn="ctr" rtl="0" fontAlgn="auto">
              <a:buNone/>
            </a:pPr>
            <a:r>
              <a:rPr lang="ja-JP" altLang="en-US" sz="3600" kern="10" spc="0" normalizeH="1">
                <a:ln w="9525">
                  <a:solidFill>
                    <a:srgbClr val="000000"/>
                  </a:solidFill>
                  <a:round/>
                  <a:headEnd/>
                  <a:tailEnd/>
                </a:ln>
                <a:solidFill>
                  <a:srgbClr val="000000"/>
                </a:solidFill>
                <a:effectLst/>
                <a:latin typeface="ＭＳ Ｐゴシック" panose="020B0600070205080204" pitchFamily="50" charset="-128"/>
                <a:ea typeface="ＭＳ Ｐゴシック" panose="020B0600070205080204" pitchFamily="50" charset="-128"/>
              </a:rPr>
              <a:t>多</a:t>
            </a:r>
          </a:p>
        </xdr:txBody>
      </xdr:sp>
      <xdr:sp macro="" textlink="">
        <xdr:nvSpPr>
          <xdr:cNvPr id="4" name="楕円 2">
            <a:extLst>
              <a:ext uri="{FF2B5EF4-FFF2-40B4-BE49-F238E27FC236}">
                <a16:creationId xmlns:a16="http://schemas.microsoft.com/office/drawing/2014/main" id="{2F0FD050-8D56-449C-9FE6-BA07AA733B78}"/>
              </a:ext>
            </a:extLst>
          </xdr:cNvPr>
          <xdr:cNvSpPr>
            <a:spLocks noChangeArrowheads="1"/>
          </xdr:cNvSpPr>
        </xdr:nvSpPr>
        <xdr:spPr bwMode="auto">
          <a:xfrm>
            <a:off x="5623560" y="60961"/>
            <a:ext cx="711518" cy="63246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twoCellAnchor>
  <xdr:twoCellAnchor>
    <xdr:from>
      <xdr:col>5</xdr:col>
      <xdr:colOff>190500</xdr:colOff>
      <xdr:row>58</xdr:row>
      <xdr:rowOff>0</xdr:rowOff>
    </xdr:from>
    <xdr:to>
      <xdr:col>6</xdr:col>
      <xdr:colOff>38100</xdr:colOff>
      <xdr:row>58</xdr:row>
      <xdr:rowOff>137160</xdr:rowOff>
    </xdr:to>
    <xdr:sp macro="" textlink="">
      <xdr:nvSpPr>
        <xdr:cNvPr id="5" name="テキスト ボックス 3">
          <a:extLst>
            <a:ext uri="{FF2B5EF4-FFF2-40B4-BE49-F238E27FC236}">
              <a16:creationId xmlns:a16="http://schemas.microsoft.com/office/drawing/2014/main" id="{59D3C224-5ED8-49F8-9926-0F62BAF736F1}"/>
            </a:ext>
          </a:extLst>
        </xdr:cNvPr>
        <xdr:cNvSpPr txBox="1">
          <a:spLocks noChangeArrowheads="1"/>
        </xdr:cNvSpPr>
      </xdr:nvSpPr>
      <xdr:spPr bwMode="auto">
        <a:xfrm>
          <a:off x="2000250" y="9582150"/>
          <a:ext cx="209550" cy="1371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16</xdr:col>
      <xdr:colOff>340995</xdr:colOff>
      <xdr:row>0</xdr:row>
      <xdr:rowOff>139065</xdr:rowOff>
    </xdr:from>
    <xdr:to>
      <xdr:col>18</xdr:col>
      <xdr:colOff>374333</xdr:colOff>
      <xdr:row>4</xdr:row>
      <xdr:rowOff>55245</xdr:rowOff>
    </xdr:to>
    <xdr:grpSp>
      <xdr:nvGrpSpPr>
        <xdr:cNvPr id="2" name="グループ化 1">
          <a:extLst>
            <a:ext uri="{FF2B5EF4-FFF2-40B4-BE49-F238E27FC236}">
              <a16:creationId xmlns:a16="http://schemas.microsoft.com/office/drawing/2014/main" id="{16A1C6E3-4A37-4CBF-B252-D0DEEAF82844}"/>
            </a:ext>
          </a:extLst>
        </xdr:cNvPr>
        <xdr:cNvGrpSpPr/>
      </xdr:nvGrpSpPr>
      <xdr:grpSpPr>
        <a:xfrm>
          <a:off x="5779770" y="139065"/>
          <a:ext cx="785813" cy="640080"/>
          <a:chOff x="5623560" y="60961"/>
          <a:chExt cx="711518" cy="632460"/>
        </a:xfrm>
      </xdr:grpSpPr>
      <xdr:sp macro="" textlink="">
        <xdr:nvSpPr>
          <xdr:cNvPr id="3" name="ワードアート 1">
            <a:extLst>
              <a:ext uri="{FF2B5EF4-FFF2-40B4-BE49-F238E27FC236}">
                <a16:creationId xmlns:a16="http://schemas.microsoft.com/office/drawing/2014/main" id="{7B34D711-038B-49E1-B757-21386FC6CF14}"/>
              </a:ext>
            </a:extLst>
          </xdr:cNvPr>
          <xdr:cNvSpPr>
            <a:spLocks noChangeArrowheads="1" noChangeShapeType="1" noTextEdit="1"/>
          </xdr:cNvSpPr>
        </xdr:nvSpPr>
        <xdr:spPr bwMode="auto">
          <a:xfrm rot="5400000">
            <a:off x="5726430" y="209550"/>
            <a:ext cx="525780" cy="350520"/>
          </a:xfrm>
          <a:prstGeom prst="rect">
            <a:avLst/>
          </a:prstGeom>
          <a:extLst>
            <a:ext uri="{AF507438-7753-43E0-B8FC-AC1667EBCBE1}">
              <a14:hiddenEffects xmlns:a14="http://schemas.microsoft.com/office/drawing/2010/main">
                <a:effectLst/>
              </a14:hiddenEffects>
            </a:ext>
          </a:extLst>
        </xdr:spPr>
        <xdr:txBody>
          <a:bodyPr vert="eaVert" wrap="none" fromWordArt="1">
            <a:prstTxWarp prst="textPlain">
              <a:avLst>
                <a:gd name="adj" fmla="val 50000"/>
              </a:avLst>
            </a:prstTxWarp>
          </a:bodyPr>
          <a:lstStyle/>
          <a:p>
            <a:pPr algn="ctr" rtl="0" fontAlgn="auto">
              <a:buNone/>
            </a:pPr>
            <a:r>
              <a:rPr lang="ja-JP" altLang="en-US" sz="3600" kern="10" spc="0" normalizeH="1">
                <a:ln w="9525">
                  <a:solidFill>
                    <a:srgbClr val="000000"/>
                  </a:solidFill>
                  <a:round/>
                  <a:headEnd/>
                  <a:tailEnd/>
                </a:ln>
                <a:solidFill>
                  <a:srgbClr val="000000"/>
                </a:solidFill>
                <a:effectLst/>
                <a:latin typeface="ＭＳ Ｐゴシック" panose="020B0600070205080204" pitchFamily="50" charset="-128"/>
                <a:ea typeface="ＭＳ Ｐゴシック" panose="020B0600070205080204" pitchFamily="50" charset="-128"/>
              </a:rPr>
              <a:t>多</a:t>
            </a:r>
          </a:p>
        </xdr:txBody>
      </xdr:sp>
      <xdr:sp macro="" textlink="">
        <xdr:nvSpPr>
          <xdr:cNvPr id="4" name="楕円 2">
            <a:extLst>
              <a:ext uri="{FF2B5EF4-FFF2-40B4-BE49-F238E27FC236}">
                <a16:creationId xmlns:a16="http://schemas.microsoft.com/office/drawing/2014/main" id="{294B12E5-FB49-47E2-BCA8-355BE4AC75AD}"/>
              </a:ext>
            </a:extLst>
          </xdr:cNvPr>
          <xdr:cNvSpPr>
            <a:spLocks noChangeArrowheads="1"/>
          </xdr:cNvSpPr>
        </xdr:nvSpPr>
        <xdr:spPr bwMode="auto">
          <a:xfrm>
            <a:off x="5623560" y="60961"/>
            <a:ext cx="711518" cy="63246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twoCellAnchor>
</xdr:wsDr>
</file>

<file path=xl/drawings/drawing7.xml><?xml version="1.0" encoding="utf-8"?>
<xdr:wsDr xmlns:xdr="http://schemas.openxmlformats.org/drawingml/2006/spreadsheetDrawing" xmlns:a="http://schemas.openxmlformats.org/drawingml/2006/main">
  <xdr:twoCellAnchor>
    <xdr:from>
      <xdr:col>7</xdr:col>
      <xdr:colOff>460376</xdr:colOff>
      <xdr:row>5</xdr:row>
      <xdr:rowOff>127001</xdr:rowOff>
    </xdr:from>
    <xdr:to>
      <xdr:col>10</xdr:col>
      <xdr:colOff>222251</xdr:colOff>
      <xdr:row>11</xdr:row>
      <xdr:rowOff>635000</xdr:rowOff>
    </xdr:to>
    <xdr:sp macro="" textlink="">
      <xdr:nvSpPr>
        <xdr:cNvPr id="2" name="テキスト ボックス 1">
          <a:extLst>
            <a:ext uri="{FF2B5EF4-FFF2-40B4-BE49-F238E27FC236}">
              <a16:creationId xmlns:a16="http://schemas.microsoft.com/office/drawing/2014/main" id="{CF1536E8-7E1D-4DB5-9521-EE2577209E76}"/>
            </a:ext>
          </a:extLst>
        </xdr:cNvPr>
        <xdr:cNvSpPr txBox="1"/>
      </xdr:nvSpPr>
      <xdr:spPr>
        <a:xfrm>
          <a:off x="11382376" y="2492376"/>
          <a:ext cx="4095750" cy="2905124"/>
        </a:xfrm>
        <a:prstGeom prst="rect">
          <a:avLst/>
        </a:prstGeom>
        <a:solidFill>
          <a:schemeClr val="accent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800" b="1"/>
            <a:t>サービス管理責任者が兼務していない場合でも、この様式の提出は必要です。</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V1N4-FLSRV.prefnagasaki2.lan\UserProfiles$\015041\Downloads\001269336.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V1N4-FLSRV.prefnagasaki2.lan\UserProfiles$\015875\Downloads\001269336%2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付表３－２"/>
      <sheetName val="勤務形態一覧表（汎用）"/>
      <sheetName val="勤務形態一覧表（重度訪問介護）"/>
      <sheetName val="勤務形態一覧表（同行援護）"/>
      <sheetName val="勤務形態一覧表（行動援護）"/>
      <sheetName val="勤務形態一覧表（療養介護）"/>
      <sheetName val="勤務形態一覧表（生活介護）"/>
      <sheetName val="勤務形態一覧表（機能訓練）"/>
      <sheetName val="勤務形態一覧表（生活訓練）"/>
      <sheetName val="勤務形態一覧表（自立生活援助）"/>
      <sheetName val="勤務形態一覧表（共同生活援助・介護サービス包括型）"/>
      <sheetName val="勤務形態一覧表（共同生活援助・外部サービス利用型）"/>
      <sheetName val="勤務形態一覧表（共同生活援助・日中サービス支援型"/>
      <sheetName val="勤務形態一覧表（障害者支援施設）"/>
      <sheetName val="勤務形態一覧表（一般相談支援）"/>
      <sheetName val="勤務形態一覧（特定相談支援・障害児相談支援）"/>
      <sheetName val="勤務形態一覧表（児童発達支援・放課後デイサービス）"/>
      <sheetName val="勤務形態一覧表（児童発達支援・主として重症心身障害児）"/>
      <sheetName val="勤務形態一覧表（児童発達支援センター）"/>
      <sheetName val="勤務形態一覧表（居宅訪問型児童発達支援）"/>
      <sheetName val="勤務形態一覧表（保育所等訪問支援）"/>
      <sheetName val="勤務形態一覧表（福祉型障害児入所施設）"/>
      <sheetName val="勤務形態一覧表（医療型障害児入所施設）"/>
      <sheetName val="選択肢"/>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ow r="1">
          <cell r="A1" t="str">
            <v>！申請するサービス類型を選択してください</v>
          </cell>
          <cell r="B1" t="str">
            <v>職種①</v>
          </cell>
          <cell r="C1" t="str">
            <v>職種②</v>
          </cell>
          <cell r="D1" t="str">
            <v>職種③</v>
          </cell>
          <cell r="E1" t="str">
            <v>職種④</v>
          </cell>
          <cell r="F1" t="str">
            <v>職種⑤</v>
          </cell>
          <cell r="G1" t="str">
            <v>職種⑥</v>
          </cell>
          <cell r="H1" t="str">
            <v>職種⑦</v>
          </cell>
          <cell r="I1" t="str">
            <v>職種⑧</v>
          </cell>
          <cell r="J1" t="str">
            <v>職種⑨</v>
          </cell>
        </row>
        <row r="2">
          <cell r="A2" t="str">
            <v>居宅介護</v>
          </cell>
          <cell r="B2" t="str">
            <v>管理者</v>
          </cell>
          <cell r="C2" t="str">
            <v>サービス提供責任者</v>
          </cell>
          <cell r="D2" t="str">
            <v>従業者</v>
          </cell>
        </row>
        <row r="3">
          <cell r="A3" t="str">
            <v>重度訪問介護</v>
          </cell>
          <cell r="B3" t="str">
            <v>管理者</v>
          </cell>
          <cell r="C3" t="str">
            <v>サービス提供責任者</v>
          </cell>
          <cell r="D3" t="str">
            <v>従業者</v>
          </cell>
        </row>
        <row r="4">
          <cell r="A4" t="str">
            <v>同行援護</v>
          </cell>
          <cell r="B4" t="str">
            <v>管理者</v>
          </cell>
          <cell r="C4" t="str">
            <v>サービス提供責任者</v>
          </cell>
          <cell r="D4" t="str">
            <v>従業者</v>
          </cell>
        </row>
        <row r="5">
          <cell r="A5" t="str">
            <v>行動援護</v>
          </cell>
          <cell r="B5" t="str">
            <v>管理者</v>
          </cell>
          <cell r="C5" t="str">
            <v>サービス提供責任者</v>
          </cell>
          <cell r="D5" t="str">
            <v>従業者</v>
          </cell>
        </row>
        <row r="6">
          <cell r="A6" t="str">
            <v>療養介護</v>
          </cell>
          <cell r="B6" t="str">
            <v>管理者</v>
          </cell>
          <cell r="C6" t="str">
            <v>サービス管理責任者</v>
          </cell>
          <cell r="D6" t="str">
            <v>医師</v>
          </cell>
          <cell r="E6" t="str">
            <v>看護職員</v>
          </cell>
          <cell r="F6" t="str">
            <v>生活支援員</v>
          </cell>
        </row>
        <row r="7">
          <cell r="A7" t="str">
            <v>生活介護</v>
          </cell>
          <cell r="B7" t="str">
            <v>管理者</v>
          </cell>
          <cell r="C7" t="str">
            <v>サービス管理責任者</v>
          </cell>
          <cell r="D7" t="str">
            <v>医師</v>
          </cell>
          <cell r="E7" t="str">
            <v>看護職員</v>
          </cell>
          <cell r="F7" t="str">
            <v>理学療法士</v>
          </cell>
          <cell r="G7" t="str">
            <v>作業療法士</v>
          </cell>
          <cell r="H7" t="str">
            <v>言語聴覚士</v>
          </cell>
          <cell r="I7" t="str">
            <v>生活支援員</v>
          </cell>
          <cell r="J7" t="str">
            <v>その他職員</v>
          </cell>
        </row>
        <row r="8">
          <cell r="A8" t="str">
            <v>短期入所・併設型</v>
          </cell>
          <cell r="B8" t="str">
            <v>管理者</v>
          </cell>
          <cell r="C8" t="str">
            <v>生活支援員</v>
          </cell>
        </row>
        <row r="9">
          <cell r="A9" t="str">
            <v>短期入所・空床利用型</v>
          </cell>
          <cell r="B9" t="str">
            <v>管理者</v>
          </cell>
          <cell r="C9" t="str">
            <v>生活支援員</v>
          </cell>
        </row>
        <row r="10">
          <cell r="A10" t="str">
            <v>短期入所・単独型</v>
          </cell>
          <cell r="B10" t="str">
            <v>管理者</v>
          </cell>
          <cell r="C10" t="str">
            <v>生活支援員</v>
          </cell>
        </row>
        <row r="11">
          <cell r="A11" t="str">
            <v>重度障害者等包括支援</v>
          </cell>
          <cell r="B11" t="str">
            <v>管理者</v>
          </cell>
          <cell r="C11" t="str">
            <v>サービス提供責任者</v>
          </cell>
        </row>
        <row r="12">
          <cell r="A12" t="str">
            <v>共同生活援助・介護サービス包括型</v>
          </cell>
          <cell r="B12" t="str">
            <v>管理者</v>
          </cell>
          <cell r="C12" t="str">
            <v>サービス管理責任者</v>
          </cell>
          <cell r="D12" t="str">
            <v>世話人</v>
          </cell>
          <cell r="E12" t="str">
            <v>生活支援員</v>
          </cell>
          <cell r="F12" t="str">
            <v>その他職員</v>
          </cell>
        </row>
        <row r="13">
          <cell r="A13" t="str">
            <v>共同生活援助・外部サービス利用型</v>
          </cell>
          <cell r="B13" t="str">
            <v>管理者</v>
          </cell>
          <cell r="C13" t="str">
            <v>サービス管理責任者</v>
          </cell>
          <cell r="D13" t="str">
            <v>世話人</v>
          </cell>
          <cell r="E13" t="str">
            <v>その他職員</v>
          </cell>
        </row>
        <row r="14">
          <cell r="A14" t="str">
            <v>共同生活援助・日中サービス支援型</v>
          </cell>
          <cell r="B14" t="str">
            <v>管理者</v>
          </cell>
          <cell r="C14" t="str">
            <v>サービス管理責任者</v>
          </cell>
          <cell r="D14" t="str">
            <v>世話人</v>
          </cell>
          <cell r="E14" t="str">
            <v>生活支援員</v>
          </cell>
          <cell r="F14" t="str">
            <v>夜間支援従事者</v>
          </cell>
          <cell r="G14" t="str">
            <v>その他職員</v>
          </cell>
        </row>
        <row r="15">
          <cell r="A15" t="str">
            <v>障害者支援施設</v>
          </cell>
          <cell r="B15" t="str">
            <v>管理者</v>
          </cell>
          <cell r="C15" t="str">
            <v>サービス管理責任者</v>
          </cell>
          <cell r="D15" t="str">
            <v>医師</v>
          </cell>
          <cell r="E15" t="str">
            <v>看護職員</v>
          </cell>
          <cell r="F15" t="str">
            <v>理学療法士</v>
          </cell>
          <cell r="G15" t="str">
            <v>作業療法士</v>
          </cell>
          <cell r="H15" t="str">
            <v>言語聴覚士</v>
          </cell>
          <cell r="I15" t="str">
            <v>就労支援員</v>
          </cell>
          <cell r="J15" t="str">
            <v>職業指導員</v>
          </cell>
        </row>
        <row r="16">
          <cell r="A16" t="str">
            <v>機能訓練</v>
          </cell>
          <cell r="B16" t="str">
            <v>管理者</v>
          </cell>
          <cell r="C16" t="str">
            <v>サービス管理責任者</v>
          </cell>
          <cell r="D16" t="str">
            <v>看護職員</v>
          </cell>
          <cell r="E16" t="str">
            <v>理学療法士</v>
          </cell>
          <cell r="F16" t="str">
            <v>作業療法士</v>
          </cell>
          <cell r="G16" t="str">
            <v>言語聴覚士</v>
          </cell>
          <cell r="H16" t="str">
            <v>生活支援員</v>
          </cell>
        </row>
        <row r="17">
          <cell r="A17" t="str">
            <v>生活訓練</v>
          </cell>
          <cell r="B17" t="str">
            <v>管理者</v>
          </cell>
          <cell r="C17" t="str">
            <v>サービス管理責任者</v>
          </cell>
          <cell r="D17" t="str">
            <v>地域移行支援員</v>
          </cell>
          <cell r="E17" t="str">
            <v>生活支援員</v>
          </cell>
          <cell r="F17" t="str">
            <v>その他職員</v>
          </cell>
        </row>
        <row r="18">
          <cell r="A18" t="str">
            <v>就労移行支援</v>
          </cell>
          <cell r="B18" t="str">
            <v>管理者</v>
          </cell>
          <cell r="C18" t="str">
            <v>サービス管理責任者</v>
          </cell>
          <cell r="D18" t="str">
            <v>就労支援員</v>
          </cell>
          <cell r="E18" t="str">
            <v>職業指導員</v>
          </cell>
          <cell r="F18" t="str">
            <v>生活支援員</v>
          </cell>
        </row>
        <row r="19">
          <cell r="A19" t="str">
            <v>認定指定就労移行支援</v>
          </cell>
          <cell r="B19" t="str">
            <v>管理者</v>
          </cell>
          <cell r="C19" t="str">
            <v>サービス管理責任者</v>
          </cell>
          <cell r="D19" t="str">
            <v>職業指導員</v>
          </cell>
          <cell r="E19" t="str">
            <v>生活支援員</v>
          </cell>
        </row>
        <row r="20">
          <cell r="A20" t="str">
            <v>就労継続支援Ａ型・Ｂ型</v>
          </cell>
          <cell r="B20" t="str">
            <v>管理者</v>
          </cell>
          <cell r="C20" t="str">
            <v>サービス管理責任者</v>
          </cell>
          <cell r="D20" t="str">
            <v>職業指導員</v>
          </cell>
          <cell r="E20" t="str">
            <v>生活支援員</v>
          </cell>
          <cell r="F20" t="str">
            <v>その他職員</v>
          </cell>
        </row>
        <row r="21">
          <cell r="A21" t="str">
            <v>一般相談支援事業</v>
          </cell>
          <cell r="B21" t="str">
            <v>管理者</v>
          </cell>
          <cell r="C21" t="str">
            <v>従業者</v>
          </cell>
        </row>
        <row r="22">
          <cell r="A22" t="str">
            <v>就労定着支援</v>
          </cell>
          <cell r="B22" t="str">
            <v>管理者</v>
          </cell>
          <cell r="C22" t="str">
            <v>サービス管理責任者</v>
          </cell>
          <cell r="D22" t="str">
            <v>就労定着支援員</v>
          </cell>
        </row>
        <row r="23">
          <cell r="A23" t="str">
            <v>自立生活援助</v>
          </cell>
          <cell r="B23" t="str">
            <v>管理者</v>
          </cell>
          <cell r="C23" t="str">
            <v>サービス管理責任者</v>
          </cell>
          <cell r="D23" t="str">
            <v>地域生活支援員</v>
          </cell>
        </row>
        <row r="24">
          <cell r="A24" t="str">
            <v>特定相談支援・障害児相談支援</v>
          </cell>
          <cell r="B24" t="str">
            <v>管理者</v>
          </cell>
          <cell r="C24" t="str">
            <v>相談支援専門員</v>
          </cell>
          <cell r="D24" t="str">
            <v>相談支援員</v>
          </cell>
        </row>
        <row r="25">
          <cell r="A25" t="str">
            <v>児童発達支援・放課後等デイサービス</v>
          </cell>
          <cell r="B25" t="str">
            <v>管理者</v>
          </cell>
          <cell r="C25" t="str">
            <v>児童発達支援管理責任者</v>
          </cell>
          <cell r="D25" t="str">
            <v>児童指導員</v>
          </cell>
          <cell r="E25" t="str">
            <v>保育士</v>
          </cell>
          <cell r="F25" t="str">
            <v>機能訓練担当職員</v>
          </cell>
          <cell r="G25" t="str">
            <v>看護職員</v>
          </cell>
          <cell r="H25" t="str">
            <v>その他職員</v>
          </cell>
        </row>
        <row r="26">
          <cell r="A26" t="str">
            <v>児童発達支援・主として重症心身障害児を対象とする場合</v>
          </cell>
          <cell r="B26" t="str">
            <v>管理者</v>
          </cell>
          <cell r="C26" t="str">
            <v>児童発達支援管理責任者</v>
          </cell>
          <cell r="D26" t="str">
            <v>嘱託医</v>
          </cell>
          <cell r="E26" t="str">
            <v>看護職員</v>
          </cell>
          <cell r="F26" t="str">
            <v>児童指導員</v>
          </cell>
          <cell r="G26" t="str">
            <v>保育士</v>
          </cell>
          <cell r="H26" t="str">
            <v>機能訓練担当職員</v>
          </cell>
          <cell r="I26" t="str">
            <v>その他職員</v>
          </cell>
        </row>
        <row r="27">
          <cell r="A27" t="str">
            <v>児童発達支援・児童発達支援センターであるもの</v>
          </cell>
          <cell r="B27" t="str">
            <v>管理者</v>
          </cell>
          <cell r="C27" t="str">
            <v>児童発達支援管理責任者</v>
          </cell>
          <cell r="D27" t="str">
            <v>嘱託医</v>
          </cell>
          <cell r="E27" t="str">
            <v>児童指導員</v>
          </cell>
          <cell r="F27" t="str">
            <v>保育士</v>
          </cell>
          <cell r="G27" t="str">
            <v>栄養士</v>
          </cell>
          <cell r="H27" t="str">
            <v>調理員</v>
          </cell>
          <cell r="I27" t="str">
            <v>機能訓練担当職員</v>
          </cell>
          <cell r="J27" t="str">
            <v>看護職員</v>
          </cell>
        </row>
        <row r="28">
          <cell r="A28" t="str">
            <v>保育所等訪問支援</v>
          </cell>
          <cell r="B28" t="str">
            <v>管理者</v>
          </cell>
          <cell r="C28" t="str">
            <v>児童発達支援管理責任者</v>
          </cell>
          <cell r="D28" t="str">
            <v>訪問支援員</v>
          </cell>
        </row>
        <row r="29">
          <cell r="A29" t="str">
            <v>居宅訪問型児童発達支援</v>
          </cell>
          <cell r="B29" t="str">
            <v>管理者</v>
          </cell>
          <cell r="C29" t="str">
            <v>児童発達支援管理責任者</v>
          </cell>
          <cell r="D29" t="str">
            <v>訪問支援員</v>
          </cell>
        </row>
        <row r="30">
          <cell r="A30" t="str">
            <v>福祉型障害児入所施設</v>
          </cell>
          <cell r="B30" t="str">
            <v>管理者</v>
          </cell>
          <cell r="C30" t="str">
            <v>児童発達支援管理責任者</v>
          </cell>
          <cell r="D30" t="str">
            <v>医師</v>
          </cell>
          <cell r="E30" t="str">
            <v>看護職員</v>
          </cell>
          <cell r="F30" t="str">
            <v>児童指導員</v>
          </cell>
          <cell r="G30" t="str">
            <v>保育士</v>
          </cell>
          <cell r="H30" t="str">
            <v>栄養士</v>
          </cell>
          <cell r="I30" t="str">
            <v>調理員</v>
          </cell>
          <cell r="J30" t="str">
            <v>心理担当職員</v>
          </cell>
        </row>
        <row r="31">
          <cell r="A31" t="str">
            <v>医療型障害児入所施設</v>
          </cell>
          <cell r="B31" t="str">
            <v>児童発達支援管理責任者</v>
          </cell>
          <cell r="C31" t="str">
            <v>医師</v>
          </cell>
          <cell r="D31" t="str">
            <v>看護職員</v>
          </cell>
          <cell r="E31" t="str">
            <v>児童指導員</v>
          </cell>
          <cell r="F31" t="str">
            <v>保育士</v>
          </cell>
          <cell r="G31" t="str">
            <v>心理担当職員</v>
          </cell>
          <cell r="H31" t="str">
            <v>理学療法士又は作業療法士</v>
          </cell>
          <cell r="I31" t="str">
            <v>職業指導員</v>
          </cell>
          <cell r="J31" t="str">
            <v>その他職員</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付表３－２"/>
      <sheetName val="勤務形態一覧表（汎用）"/>
      <sheetName val="勤務形態一覧表（居宅介護）"/>
      <sheetName val="勤務形態一覧表（重度訪問介護）"/>
      <sheetName val="勤務形態一覧表（同行援護）"/>
      <sheetName val="勤務形態一覧表（行動援護）"/>
      <sheetName val="勤務形態一覧表（療養介護）"/>
      <sheetName val="勤務形態一覧表（生活介護）"/>
      <sheetName val="勤務形態一覧表（機能訓練）"/>
      <sheetName val="勤務形態一覧表（生活訓練）"/>
      <sheetName val="勤務形態一覧表（就労移行支援）"/>
      <sheetName val="勤務形態一覧表（認定指定就労移行支援）"/>
      <sheetName val="勤務形態一覧表（就労継続支援A型・B型）"/>
      <sheetName val="勤務形態一覧表（就労定着支援）"/>
      <sheetName val="勤務形態一覧表（自立生活援助）"/>
      <sheetName val="勤務形態一覧表（共同生活援助・介護サービス包括型）"/>
      <sheetName val="勤務形態一覧表（共同生活援助・外部サービス利用型）"/>
      <sheetName val="勤務形態一覧表（共同生活援助・日中サービス支援型"/>
      <sheetName val="勤務形態一覧表（障害者支援施設）"/>
      <sheetName val="勤務形態一覧表（一般相談支援）"/>
      <sheetName val="勤務形態一覧（特定相談支援・障害児相談支援）"/>
      <sheetName val="勤務形態一覧表（児童発達支援・放課後デイサービス）"/>
      <sheetName val="勤務形態一覧表（児童発達支援・主として重症心身障害児）"/>
      <sheetName val="勤務形態一覧表（児童発達支援センター）"/>
      <sheetName val="勤務形態一覧表（居宅訪問型児童発達支援）"/>
      <sheetName val="勤務形態一覧表（保育所等訪問支援）"/>
      <sheetName val="勤務形態一覧表（福祉型障害児入所施設）"/>
      <sheetName val="勤務形態一覧表（医療型障害児入所施設）"/>
      <sheetName val="選択肢"/>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row r="1">
          <cell r="A1" t="str">
            <v>！申請するサービス類型を選択してください</v>
          </cell>
          <cell r="B1" t="str">
            <v>職種①</v>
          </cell>
          <cell r="C1" t="str">
            <v>職種②</v>
          </cell>
          <cell r="D1" t="str">
            <v>職種③</v>
          </cell>
          <cell r="E1" t="str">
            <v>職種④</v>
          </cell>
          <cell r="F1" t="str">
            <v>職種⑤</v>
          </cell>
          <cell r="G1" t="str">
            <v>職種⑥</v>
          </cell>
          <cell r="H1" t="str">
            <v>職種⑦</v>
          </cell>
          <cell r="I1" t="str">
            <v>職種⑧</v>
          </cell>
          <cell r="J1" t="str">
            <v>職種⑨</v>
          </cell>
        </row>
        <row r="2">
          <cell r="A2" t="str">
            <v>居宅介護</v>
          </cell>
          <cell r="B2" t="str">
            <v>管理者</v>
          </cell>
          <cell r="C2" t="str">
            <v>サービス提供責任者</v>
          </cell>
          <cell r="D2" t="str">
            <v>従業者</v>
          </cell>
        </row>
        <row r="3">
          <cell r="A3" t="str">
            <v>重度訪問介護</v>
          </cell>
          <cell r="B3" t="str">
            <v>管理者</v>
          </cell>
          <cell r="C3" t="str">
            <v>サービス提供責任者</v>
          </cell>
          <cell r="D3" t="str">
            <v>従業者</v>
          </cell>
        </row>
        <row r="4">
          <cell r="A4" t="str">
            <v>同行援護</v>
          </cell>
          <cell r="B4" t="str">
            <v>管理者</v>
          </cell>
          <cell r="C4" t="str">
            <v>サービス提供責任者</v>
          </cell>
          <cell r="D4" t="str">
            <v>従業者</v>
          </cell>
        </row>
        <row r="5">
          <cell r="A5" t="str">
            <v>行動援護</v>
          </cell>
          <cell r="B5" t="str">
            <v>管理者</v>
          </cell>
          <cell r="C5" t="str">
            <v>サービス提供責任者</v>
          </cell>
          <cell r="D5" t="str">
            <v>従業者</v>
          </cell>
        </row>
        <row r="6">
          <cell r="A6" t="str">
            <v>療養介護</v>
          </cell>
          <cell r="B6" t="str">
            <v>管理者</v>
          </cell>
          <cell r="C6" t="str">
            <v>サービス管理責任者</v>
          </cell>
          <cell r="D6" t="str">
            <v>医師</v>
          </cell>
          <cell r="E6" t="str">
            <v>看護職員</v>
          </cell>
          <cell r="F6" t="str">
            <v>生活支援員</v>
          </cell>
        </row>
        <row r="7">
          <cell r="A7" t="str">
            <v>生活介護</v>
          </cell>
          <cell r="B7" t="str">
            <v>管理者</v>
          </cell>
          <cell r="C7" t="str">
            <v>サービス管理責任者</v>
          </cell>
          <cell r="D7" t="str">
            <v>医師</v>
          </cell>
          <cell r="E7" t="str">
            <v>看護職員</v>
          </cell>
          <cell r="F7" t="str">
            <v>理学療法士</v>
          </cell>
          <cell r="G7" t="str">
            <v>作業療法士</v>
          </cell>
          <cell r="H7" t="str">
            <v>言語聴覚士</v>
          </cell>
          <cell r="I7" t="str">
            <v>生活支援員</v>
          </cell>
          <cell r="J7" t="str">
            <v>その他職員</v>
          </cell>
        </row>
        <row r="8">
          <cell r="A8" t="str">
            <v>短期入所・併設型</v>
          </cell>
          <cell r="B8" t="str">
            <v>管理者</v>
          </cell>
          <cell r="C8" t="str">
            <v>生活支援員</v>
          </cell>
        </row>
        <row r="9">
          <cell r="A9" t="str">
            <v>短期入所・空床利用型</v>
          </cell>
          <cell r="B9" t="str">
            <v>管理者</v>
          </cell>
          <cell r="C9" t="str">
            <v>生活支援員</v>
          </cell>
        </row>
        <row r="10">
          <cell r="A10" t="str">
            <v>短期入所・単独型</v>
          </cell>
          <cell r="B10" t="str">
            <v>管理者</v>
          </cell>
          <cell r="C10" t="str">
            <v>生活支援員</v>
          </cell>
        </row>
        <row r="11">
          <cell r="A11" t="str">
            <v>重度障害者等包括支援</v>
          </cell>
          <cell r="B11" t="str">
            <v>管理者</v>
          </cell>
          <cell r="C11" t="str">
            <v>サービス提供責任者</v>
          </cell>
        </row>
        <row r="12">
          <cell r="A12" t="str">
            <v>共同生活援助・介護サービス包括型</v>
          </cell>
          <cell r="B12" t="str">
            <v>管理者</v>
          </cell>
          <cell r="C12" t="str">
            <v>サービス管理責任者</v>
          </cell>
          <cell r="D12" t="str">
            <v>世話人</v>
          </cell>
          <cell r="E12" t="str">
            <v>生活支援員</v>
          </cell>
          <cell r="F12" t="str">
            <v>その他職員</v>
          </cell>
        </row>
        <row r="13">
          <cell r="A13" t="str">
            <v>共同生活援助・外部サービス利用型</v>
          </cell>
          <cell r="B13" t="str">
            <v>管理者</v>
          </cell>
          <cell r="C13" t="str">
            <v>サービス管理責任者</v>
          </cell>
          <cell r="D13" t="str">
            <v>世話人</v>
          </cell>
          <cell r="E13" t="str">
            <v>その他職員</v>
          </cell>
        </row>
        <row r="14">
          <cell r="A14" t="str">
            <v>共同生活援助・日中サービス支援型</v>
          </cell>
          <cell r="B14" t="str">
            <v>管理者</v>
          </cell>
          <cell r="C14" t="str">
            <v>サービス管理責任者</v>
          </cell>
          <cell r="D14" t="str">
            <v>世話人</v>
          </cell>
          <cell r="E14" t="str">
            <v>生活支援員</v>
          </cell>
          <cell r="F14" t="str">
            <v>夜間支援従事者</v>
          </cell>
          <cell r="G14" t="str">
            <v>その他職員</v>
          </cell>
        </row>
        <row r="15">
          <cell r="A15" t="str">
            <v>障害者支援施設</v>
          </cell>
          <cell r="B15" t="str">
            <v>管理者</v>
          </cell>
          <cell r="C15" t="str">
            <v>サービス管理責任者</v>
          </cell>
          <cell r="D15" t="str">
            <v>医師</v>
          </cell>
          <cell r="E15" t="str">
            <v>看護職員</v>
          </cell>
          <cell r="F15" t="str">
            <v>理学療法士</v>
          </cell>
          <cell r="G15" t="str">
            <v>作業療法士</v>
          </cell>
          <cell r="H15" t="str">
            <v>言語聴覚士</v>
          </cell>
          <cell r="I15" t="str">
            <v>就労支援員</v>
          </cell>
          <cell r="J15" t="str">
            <v>職業指導員</v>
          </cell>
        </row>
        <row r="16">
          <cell r="A16" t="str">
            <v>機能訓練</v>
          </cell>
          <cell r="B16" t="str">
            <v>管理者</v>
          </cell>
          <cell r="C16" t="str">
            <v>サービス管理責任者</v>
          </cell>
          <cell r="D16" t="str">
            <v>看護職員</v>
          </cell>
          <cell r="E16" t="str">
            <v>理学療法士</v>
          </cell>
          <cell r="F16" t="str">
            <v>作業療法士</v>
          </cell>
          <cell r="G16" t="str">
            <v>言語聴覚士</v>
          </cell>
          <cell r="H16" t="str">
            <v>生活支援員</v>
          </cell>
        </row>
        <row r="17">
          <cell r="A17" t="str">
            <v>生活訓練</v>
          </cell>
          <cell r="B17" t="str">
            <v>管理者</v>
          </cell>
          <cell r="C17" t="str">
            <v>サービス管理責任者</v>
          </cell>
          <cell r="D17" t="str">
            <v>地域移行支援員</v>
          </cell>
          <cell r="E17" t="str">
            <v>生活支援員</v>
          </cell>
          <cell r="F17" t="str">
            <v>その他職員</v>
          </cell>
        </row>
        <row r="18">
          <cell r="A18" t="str">
            <v>就労移行支援</v>
          </cell>
          <cell r="B18" t="str">
            <v>管理者</v>
          </cell>
          <cell r="C18" t="str">
            <v>サービス管理責任者</v>
          </cell>
          <cell r="D18" t="str">
            <v>就労支援員</v>
          </cell>
          <cell r="E18" t="str">
            <v>職業指導員</v>
          </cell>
          <cell r="F18" t="str">
            <v>生活支援員</v>
          </cell>
        </row>
        <row r="19">
          <cell r="A19" t="str">
            <v>認定指定就労移行支援</v>
          </cell>
          <cell r="B19" t="str">
            <v>管理者</v>
          </cell>
          <cell r="C19" t="str">
            <v>サービス管理責任者</v>
          </cell>
          <cell r="D19" t="str">
            <v>職業指導員</v>
          </cell>
          <cell r="E19" t="str">
            <v>生活支援員</v>
          </cell>
        </row>
        <row r="20">
          <cell r="A20" t="str">
            <v>就労継続支援Ａ型・Ｂ型</v>
          </cell>
          <cell r="B20" t="str">
            <v>管理者</v>
          </cell>
          <cell r="C20" t="str">
            <v>サービス管理責任者</v>
          </cell>
          <cell r="D20" t="str">
            <v>職業指導員</v>
          </cell>
          <cell r="E20" t="str">
            <v>生活支援員</v>
          </cell>
          <cell r="F20" t="str">
            <v>その他職員</v>
          </cell>
        </row>
        <row r="21">
          <cell r="A21" t="str">
            <v>一般相談支援事業</v>
          </cell>
          <cell r="B21" t="str">
            <v>管理者</v>
          </cell>
          <cell r="C21" t="str">
            <v>従業者</v>
          </cell>
        </row>
        <row r="22">
          <cell r="A22" t="str">
            <v>就労定着支援</v>
          </cell>
          <cell r="B22" t="str">
            <v>管理者</v>
          </cell>
          <cell r="C22" t="str">
            <v>サービス管理責任者</v>
          </cell>
          <cell r="D22" t="str">
            <v>就労定着支援員</v>
          </cell>
        </row>
        <row r="23">
          <cell r="A23" t="str">
            <v>自立生活援助</v>
          </cell>
          <cell r="B23" t="str">
            <v>管理者</v>
          </cell>
          <cell r="C23" t="str">
            <v>サービス管理責任者</v>
          </cell>
          <cell r="D23" t="str">
            <v>地域生活支援員</v>
          </cell>
        </row>
        <row r="24">
          <cell r="A24" t="str">
            <v>特定相談支援・障害児相談支援</v>
          </cell>
          <cell r="B24" t="str">
            <v>管理者</v>
          </cell>
          <cell r="C24" t="str">
            <v>相談支援専門員</v>
          </cell>
          <cell r="D24" t="str">
            <v>相談支援員</v>
          </cell>
        </row>
        <row r="25">
          <cell r="A25" t="str">
            <v>児童発達支援・放課後等デイサービス</v>
          </cell>
          <cell r="B25" t="str">
            <v>管理者</v>
          </cell>
          <cell r="C25" t="str">
            <v>児童発達支援管理責任者</v>
          </cell>
          <cell r="D25" t="str">
            <v>児童指導員</v>
          </cell>
          <cell r="E25" t="str">
            <v>保育士</v>
          </cell>
          <cell r="F25" t="str">
            <v>機能訓練担当職員</v>
          </cell>
          <cell r="G25" t="str">
            <v>看護職員</v>
          </cell>
          <cell r="H25" t="str">
            <v>その他職員</v>
          </cell>
        </row>
        <row r="26">
          <cell r="A26" t="str">
            <v>児童発達支援・主として重症心身障害児を対象とする場合</v>
          </cell>
          <cell r="B26" t="str">
            <v>管理者</v>
          </cell>
          <cell r="C26" t="str">
            <v>児童発達支援管理責任者</v>
          </cell>
          <cell r="D26" t="str">
            <v>嘱託医</v>
          </cell>
          <cell r="E26" t="str">
            <v>看護職員</v>
          </cell>
          <cell r="F26" t="str">
            <v>児童指導員</v>
          </cell>
          <cell r="G26" t="str">
            <v>保育士</v>
          </cell>
          <cell r="H26" t="str">
            <v>機能訓練担当職員</v>
          </cell>
          <cell r="I26" t="str">
            <v>その他職員</v>
          </cell>
        </row>
        <row r="27">
          <cell r="A27" t="str">
            <v>児童発達支援・児童発達支援センターであるもの</v>
          </cell>
          <cell r="B27" t="str">
            <v>管理者</v>
          </cell>
          <cell r="C27" t="str">
            <v>児童発達支援管理責任者</v>
          </cell>
          <cell r="D27" t="str">
            <v>嘱託医</v>
          </cell>
          <cell r="E27" t="str">
            <v>児童指導員</v>
          </cell>
          <cell r="F27" t="str">
            <v>保育士</v>
          </cell>
          <cell r="G27" t="str">
            <v>栄養士</v>
          </cell>
          <cell r="H27" t="str">
            <v>調理員</v>
          </cell>
          <cell r="I27" t="str">
            <v>機能訓練担当職員</v>
          </cell>
          <cell r="J27" t="str">
            <v>看護職員</v>
          </cell>
        </row>
        <row r="28">
          <cell r="A28" t="str">
            <v>保育所等訪問支援</v>
          </cell>
          <cell r="B28" t="str">
            <v>管理者</v>
          </cell>
          <cell r="C28" t="str">
            <v>児童発達支援管理責任者</v>
          </cell>
          <cell r="D28" t="str">
            <v>訪問支援員</v>
          </cell>
        </row>
        <row r="29">
          <cell r="A29" t="str">
            <v>居宅訪問型児童発達支援</v>
          </cell>
          <cell r="B29" t="str">
            <v>管理者</v>
          </cell>
          <cell r="C29" t="str">
            <v>児童発達支援管理責任者</v>
          </cell>
          <cell r="D29" t="str">
            <v>訪問支援員</v>
          </cell>
        </row>
        <row r="30">
          <cell r="A30" t="str">
            <v>福祉型障害児入所施設</v>
          </cell>
          <cell r="B30" t="str">
            <v>管理者</v>
          </cell>
          <cell r="C30" t="str">
            <v>児童発達支援管理責任者</v>
          </cell>
          <cell r="D30" t="str">
            <v>医師</v>
          </cell>
          <cell r="E30" t="str">
            <v>看護職員</v>
          </cell>
          <cell r="F30" t="str">
            <v>児童指導員</v>
          </cell>
          <cell r="G30" t="str">
            <v>保育士</v>
          </cell>
          <cell r="H30" t="str">
            <v>栄養士</v>
          </cell>
          <cell r="I30" t="str">
            <v>調理員</v>
          </cell>
          <cell r="J30" t="str">
            <v>心理担当職員</v>
          </cell>
        </row>
        <row r="31">
          <cell r="A31" t="str">
            <v>医療型障害児入所施設</v>
          </cell>
          <cell r="B31" t="str">
            <v>児童発達支援管理責任者</v>
          </cell>
          <cell r="C31" t="str">
            <v>医師</v>
          </cell>
          <cell r="D31" t="str">
            <v>看護職員</v>
          </cell>
          <cell r="E31" t="str">
            <v>児童指導員</v>
          </cell>
          <cell r="F31" t="str">
            <v>保育士</v>
          </cell>
          <cell r="G31" t="str">
            <v>心理担当職員</v>
          </cell>
          <cell r="H31" t="str">
            <v>理学療法士又は作業療法士</v>
          </cell>
          <cell r="I31" t="str">
            <v>職業指導員</v>
          </cell>
          <cell r="J31" t="str">
            <v>その他職員</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4EED77-411F-4D66-998A-5E1B83B9D90E}">
  <sheetPr>
    <tabColor theme="7" tint="0.59999389629810485"/>
  </sheetPr>
  <dimension ref="A1:AI175"/>
  <sheetViews>
    <sheetView view="pageBreakPreview" topLeftCell="A7" zoomScaleNormal="100" zoomScaleSheetLayoutView="100" workbookViewId="0">
      <selection activeCell="BF15" sqref="BF15"/>
    </sheetView>
  </sheetViews>
  <sheetFormatPr defaultColWidth="8.625" defaultRowHeight="14.25"/>
  <cols>
    <col min="1" max="324" width="2.75" style="401" customWidth="1"/>
    <col min="325" max="16384" width="8.625" style="401"/>
  </cols>
  <sheetData>
    <row r="1" spans="1:35" ht="13.9" customHeight="1">
      <c r="A1" s="400"/>
      <c r="B1" s="400"/>
      <c r="C1" s="400"/>
      <c r="D1" s="400"/>
      <c r="E1" s="400"/>
      <c r="F1" s="400" t="s">
        <v>532</v>
      </c>
      <c r="G1" s="400"/>
      <c r="H1" s="400"/>
      <c r="I1" s="533"/>
      <c r="J1" s="533"/>
      <c r="K1" s="533"/>
      <c r="L1" s="533"/>
      <c r="M1" s="533"/>
      <c r="N1" s="400" t="s">
        <v>326</v>
      </c>
      <c r="O1" s="400"/>
      <c r="P1" s="400"/>
      <c r="Q1" s="400" t="s">
        <v>533</v>
      </c>
      <c r="R1" s="534"/>
      <c r="S1" s="534"/>
      <c r="T1" s="534"/>
      <c r="U1" s="534"/>
      <c r="V1" s="534"/>
      <c r="W1" s="534"/>
      <c r="X1" s="534"/>
      <c r="Y1" s="534"/>
      <c r="Z1" s="534"/>
      <c r="AA1" s="534"/>
      <c r="AB1" s="534"/>
      <c r="AC1" s="400" t="s">
        <v>534</v>
      </c>
      <c r="AD1" s="400"/>
      <c r="AE1" s="400"/>
      <c r="AF1" s="400"/>
    </row>
    <row r="2" spans="1:35" s="400" customFormat="1" ht="13.9" customHeight="1">
      <c r="P2" s="400" t="s">
        <v>535</v>
      </c>
      <c r="V2" s="400" t="s">
        <v>536</v>
      </c>
      <c r="X2" s="402"/>
      <c r="Y2" s="400" t="s">
        <v>537</v>
      </c>
      <c r="Z2" s="402"/>
      <c r="AA2" s="400" t="s">
        <v>538</v>
      </c>
      <c r="AB2" s="403"/>
      <c r="AC2" s="400" t="s">
        <v>539</v>
      </c>
    </row>
    <row r="3" spans="1:35" s="400" customFormat="1" ht="13.9" customHeight="1">
      <c r="X3" s="402"/>
      <c r="Z3" s="402"/>
      <c r="AB3" s="403"/>
    </row>
    <row r="4" spans="1:35" s="400" customFormat="1" ht="13.9" customHeight="1">
      <c r="A4" s="535" t="s">
        <v>540</v>
      </c>
      <c r="B4" s="535"/>
      <c r="C4" s="535"/>
      <c r="D4" s="535"/>
      <c r="E4" s="535"/>
      <c r="F4" s="535"/>
      <c r="G4" s="535"/>
      <c r="H4" s="535"/>
      <c r="I4" s="535"/>
      <c r="J4" s="535"/>
      <c r="K4" s="535"/>
      <c r="L4" s="535"/>
      <c r="M4" s="535"/>
      <c r="N4" s="535"/>
      <c r="O4" s="535"/>
      <c r="P4" s="535"/>
      <c r="Q4" s="535"/>
      <c r="R4" s="535"/>
      <c r="S4" s="535"/>
      <c r="T4" s="535"/>
      <c r="U4" s="535"/>
      <c r="V4" s="535"/>
      <c r="W4" s="535"/>
      <c r="X4" s="535"/>
      <c r="Y4" s="535"/>
      <c r="Z4" s="535"/>
      <c r="AA4" s="535"/>
      <c r="AB4" s="535"/>
      <c r="AC4" s="535"/>
    </row>
    <row r="5" spans="1:35" s="400" customFormat="1" ht="13.5" customHeight="1" thickBot="1">
      <c r="A5" s="535" t="s">
        <v>541</v>
      </c>
      <c r="B5" s="535"/>
      <c r="C5" s="535"/>
      <c r="D5" s="535"/>
      <c r="E5" s="535"/>
      <c r="F5" s="535"/>
      <c r="G5" s="535"/>
      <c r="H5" s="535"/>
      <c r="I5" s="535"/>
      <c r="J5" s="535"/>
      <c r="K5" s="535"/>
      <c r="L5" s="535"/>
      <c r="M5" s="535"/>
      <c r="N5" s="535"/>
      <c r="O5" s="535"/>
      <c r="P5" s="535"/>
      <c r="Q5" s="535"/>
      <c r="R5" s="535"/>
      <c r="S5" s="535"/>
      <c r="T5" s="535"/>
      <c r="U5" s="535"/>
      <c r="V5" s="535"/>
      <c r="W5" s="535"/>
      <c r="X5" s="535"/>
      <c r="Y5" s="535"/>
      <c r="Z5" s="535"/>
      <c r="AA5" s="535"/>
      <c r="AB5" s="535"/>
      <c r="AC5" s="535"/>
    </row>
    <row r="6" spans="1:35" ht="13.9" customHeight="1" thickBot="1">
      <c r="A6" s="404" t="s">
        <v>542</v>
      </c>
      <c r="B6" s="405"/>
      <c r="C6" s="405"/>
      <c r="D6" s="405"/>
      <c r="E6" s="406"/>
      <c r="F6" s="400"/>
      <c r="G6" s="400"/>
      <c r="H6" s="400"/>
      <c r="I6" s="400"/>
      <c r="J6" s="400"/>
      <c r="K6" s="400"/>
      <c r="L6" s="400"/>
      <c r="M6" s="400"/>
      <c r="N6" s="400"/>
      <c r="O6" s="400"/>
      <c r="P6" s="400"/>
      <c r="Q6" s="400"/>
      <c r="R6" s="400"/>
      <c r="S6" s="400"/>
      <c r="T6" s="400"/>
      <c r="U6" s="400"/>
      <c r="V6" s="400"/>
      <c r="W6" s="400"/>
      <c r="X6" s="400"/>
      <c r="Y6" s="400"/>
      <c r="Z6" s="400"/>
      <c r="AA6" s="400"/>
      <c r="AB6" s="400"/>
      <c r="AC6" s="400"/>
      <c r="AD6" s="400"/>
      <c r="AE6" s="400"/>
      <c r="AF6" s="400"/>
      <c r="AG6" s="400"/>
      <c r="AH6" s="400"/>
      <c r="AI6" s="400"/>
    </row>
    <row r="7" spans="1:35" ht="33.6" customHeight="1">
      <c r="A7" s="407" t="s">
        <v>543</v>
      </c>
      <c r="B7" s="408" t="s">
        <v>544</v>
      </c>
      <c r="C7" s="409"/>
      <c r="D7" s="409"/>
      <c r="E7" s="400"/>
      <c r="F7" s="400"/>
      <c r="G7" s="400"/>
      <c r="H7" s="400"/>
      <c r="I7" s="400"/>
      <c r="J7" s="400"/>
      <c r="K7" s="400"/>
      <c r="L7" s="400"/>
      <c r="M7" s="400"/>
      <c r="N7" s="400"/>
      <c r="O7" s="400"/>
      <c r="P7" s="400"/>
      <c r="Q7" s="400"/>
      <c r="R7" s="400"/>
      <c r="S7" s="400"/>
      <c r="T7" s="400"/>
      <c r="U7" s="400"/>
      <c r="V7" s="400"/>
      <c r="W7" s="400"/>
      <c r="X7" s="400"/>
      <c r="Y7" s="400"/>
      <c r="Z7" s="400"/>
      <c r="AA7" s="400"/>
      <c r="AB7" s="400"/>
      <c r="AC7" s="400"/>
      <c r="AD7" s="400"/>
      <c r="AE7" s="400"/>
      <c r="AF7" s="400"/>
      <c r="AG7" s="400"/>
      <c r="AH7" s="400"/>
      <c r="AI7" s="400"/>
    </row>
    <row r="8" spans="1:35" ht="13.9" customHeight="1">
      <c r="A8" s="410"/>
      <c r="B8" s="411"/>
      <c r="C8" s="400">
        <v>1</v>
      </c>
      <c r="D8" s="400" t="s">
        <v>545</v>
      </c>
      <c r="E8" s="400"/>
      <c r="F8" s="400"/>
      <c r="G8" s="400"/>
      <c r="H8" s="400"/>
      <c r="I8" s="400"/>
      <c r="J8" s="400"/>
      <c r="K8" s="400"/>
      <c r="L8" s="400"/>
      <c r="M8" s="400"/>
      <c r="N8" s="400"/>
      <c r="O8" s="400"/>
      <c r="P8" s="400"/>
      <c r="Q8" s="400"/>
      <c r="R8" s="400"/>
      <c r="S8" s="400"/>
      <c r="T8" s="400"/>
      <c r="U8" s="400"/>
      <c r="V8" s="400"/>
      <c r="W8" s="400"/>
      <c r="X8" s="400"/>
      <c r="Y8" s="400"/>
      <c r="Z8" s="400"/>
      <c r="AA8" s="400"/>
      <c r="AB8" s="400"/>
      <c r="AC8" s="400"/>
      <c r="AD8" s="400"/>
      <c r="AE8" s="400"/>
      <c r="AF8" s="400"/>
      <c r="AG8" s="400"/>
      <c r="AH8" s="400"/>
      <c r="AI8" s="400"/>
    </row>
    <row r="9" spans="1:35" ht="13.9" customHeight="1">
      <c r="A9" s="410"/>
      <c r="B9" s="411"/>
      <c r="C9" s="400">
        <v>2</v>
      </c>
      <c r="D9" s="400" t="s">
        <v>546</v>
      </c>
      <c r="E9" s="400"/>
      <c r="F9" s="400"/>
      <c r="G9" s="400"/>
      <c r="H9" s="400"/>
      <c r="I9" s="400"/>
      <c r="J9" s="400"/>
      <c r="K9" s="400"/>
      <c r="L9" s="400"/>
      <c r="M9" s="400"/>
      <c r="N9" s="400"/>
      <c r="O9" s="400"/>
      <c r="P9" s="400"/>
      <c r="Q9" s="400"/>
      <c r="R9" s="400"/>
      <c r="S9" s="400"/>
      <c r="T9" s="400"/>
      <c r="U9" s="400"/>
      <c r="V9" s="400"/>
      <c r="W9" s="400"/>
      <c r="X9" s="400"/>
      <c r="Y9" s="400"/>
      <c r="Z9" s="400"/>
      <c r="AA9" s="400"/>
      <c r="AB9" s="400"/>
      <c r="AC9" s="400"/>
      <c r="AD9" s="400"/>
      <c r="AE9" s="400"/>
      <c r="AF9" s="400"/>
      <c r="AG9" s="400"/>
      <c r="AH9" s="400"/>
      <c r="AI9" s="400"/>
    </row>
    <row r="10" spans="1:35" ht="13.9" customHeight="1">
      <c r="A10" s="410"/>
      <c r="B10" s="411"/>
      <c r="C10" s="400">
        <v>3</v>
      </c>
      <c r="D10" s="400" t="s">
        <v>547</v>
      </c>
      <c r="E10" s="400"/>
      <c r="F10" s="400"/>
      <c r="G10" s="400"/>
      <c r="H10" s="400"/>
      <c r="I10" s="400"/>
      <c r="J10" s="400"/>
      <c r="K10" s="400"/>
      <c r="L10" s="400"/>
      <c r="M10" s="400"/>
      <c r="N10" s="400"/>
      <c r="O10" s="400"/>
      <c r="P10" s="400"/>
      <c r="Q10" s="400"/>
      <c r="R10" s="400"/>
      <c r="S10" s="400"/>
      <c r="T10" s="400"/>
      <c r="U10" s="400"/>
      <c r="V10" s="400"/>
      <c r="W10" s="400"/>
      <c r="X10" s="400"/>
      <c r="Y10" s="400"/>
      <c r="Z10" s="400"/>
      <c r="AA10" s="400"/>
      <c r="AB10" s="400"/>
      <c r="AC10" s="400"/>
      <c r="AD10" s="400"/>
      <c r="AE10" s="400"/>
      <c r="AF10" s="400"/>
      <c r="AG10" s="400"/>
      <c r="AH10" s="400"/>
      <c r="AI10" s="400"/>
    </row>
    <row r="11" spans="1:35" ht="13.5" customHeight="1">
      <c r="A11" s="410"/>
      <c r="B11" s="411"/>
      <c r="C11" s="400">
        <v>4</v>
      </c>
      <c r="D11" s="400" t="s">
        <v>548</v>
      </c>
      <c r="E11" s="400"/>
      <c r="F11" s="400"/>
      <c r="G11" s="400"/>
      <c r="H11" s="400"/>
      <c r="I11" s="400"/>
      <c r="J11" s="400"/>
      <c r="K11" s="400"/>
      <c r="L11" s="400"/>
      <c r="M11" s="400"/>
      <c r="N11" s="400"/>
      <c r="O11" s="400"/>
      <c r="P11" s="400"/>
      <c r="Q11" s="400"/>
      <c r="R11" s="400"/>
      <c r="S11" s="400"/>
      <c r="T11" s="400"/>
      <c r="U11" s="400"/>
      <c r="V11" s="400"/>
      <c r="W11" s="400"/>
      <c r="X11" s="400"/>
      <c r="Y11" s="400"/>
      <c r="Z11" s="400"/>
      <c r="AA11" s="400"/>
      <c r="AB11" s="400"/>
      <c r="AC11" s="400"/>
      <c r="AD11" s="400"/>
      <c r="AE11" s="400"/>
      <c r="AF11" s="400"/>
      <c r="AG11" s="400"/>
      <c r="AH11" s="400"/>
      <c r="AI11" s="400"/>
    </row>
    <row r="12" spans="1:35" ht="13.9" customHeight="1">
      <c r="A12" s="412"/>
      <c r="B12" s="413"/>
      <c r="C12" s="414">
        <v>5</v>
      </c>
      <c r="D12" s="400" t="s">
        <v>549</v>
      </c>
      <c r="E12" s="400"/>
      <c r="F12" s="400"/>
      <c r="G12" s="400"/>
      <c r="H12" s="400"/>
      <c r="I12" s="400"/>
      <c r="J12" s="400"/>
      <c r="K12" s="400"/>
      <c r="L12" s="400"/>
      <c r="M12" s="400"/>
      <c r="N12" s="400"/>
      <c r="O12" s="400"/>
      <c r="P12" s="400"/>
      <c r="Q12" s="400"/>
      <c r="R12" s="400"/>
      <c r="S12" s="400"/>
      <c r="T12" s="400"/>
      <c r="U12" s="400"/>
      <c r="V12" s="400"/>
      <c r="W12" s="400"/>
      <c r="X12" s="400"/>
      <c r="Y12" s="400"/>
      <c r="Z12" s="400"/>
      <c r="AA12" s="400"/>
      <c r="AB12" s="400"/>
      <c r="AC12" s="400"/>
      <c r="AD12" s="400"/>
    </row>
    <row r="13" spans="1:35" ht="13.9" customHeight="1">
      <c r="A13" s="414"/>
      <c r="B13" s="414"/>
      <c r="C13" s="414"/>
      <c r="D13" s="400" t="s">
        <v>550</v>
      </c>
      <c r="E13" s="400"/>
      <c r="F13" s="400"/>
      <c r="G13" s="400"/>
      <c r="H13" s="400"/>
      <c r="I13" s="400"/>
      <c r="J13" s="400"/>
      <c r="K13" s="400"/>
      <c r="L13" s="400"/>
      <c r="M13" s="400"/>
      <c r="N13" s="400"/>
      <c r="O13" s="400"/>
      <c r="P13" s="400"/>
      <c r="Q13" s="400"/>
      <c r="R13" s="400"/>
      <c r="S13" s="400"/>
      <c r="T13" s="400"/>
      <c r="U13" s="400"/>
      <c r="V13" s="400"/>
      <c r="W13" s="400"/>
      <c r="X13" s="400"/>
      <c r="Y13" s="400"/>
      <c r="Z13" s="400"/>
      <c r="AA13" s="400"/>
      <c r="AB13" s="400"/>
      <c r="AC13" s="400"/>
      <c r="AD13" s="400"/>
    </row>
    <row r="14" spans="1:35" ht="13.9" customHeight="1">
      <c r="A14" s="414"/>
      <c r="B14" s="414"/>
      <c r="C14" s="414"/>
      <c r="D14" s="400" t="s">
        <v>551</v>
      </c>
      <c r="E14" s="400"/>
      <c r="F14" s="400"/>
      <c r="G14" s="400"/>
      <c r="H14" s="400"/>
      <c r="I14" s="400"/>
      <c r="J14" s="400"/>
      <c r="K14" s="400"/>
      <c r="L14" s="400"/>
      <c r="M14" s="400"/>
      <c r="N14" s="400"/>
      <c r="O14" s="400"/>
      <c r="P14" s="400"/>
      <c r="Q14" s="400"/>
      <c r="R14" s="400"/>
      <c r="S14" s="400"/>
      <c r="T14" s="400"/>
      <c r="U14" s="400"/>
      <c r="V14" s="400"/>
      <c r="W14" s="400"/>
      <c r="X14" s="400"/>
      <c r="Y14" s="400"/>
      <c r="Z14" s="400"/>
      <c r="AA14" s="400"/>
      <c r="AB14" s="400"/>
      <c r="AC14" s="400"/>
      <c r="AD14" s="400"/>
    </row>
    <row r="15" spans="1:35" ht="13.9" customHeight="1">
      <c r="A15" s="414"/>
      <c r="B15" s="414"/>
      <c r="C15" s="414"/>
      <c r="D15" s="400" t="s">
        <v>552</v>
      </c>
      <c r="E15" s="400"/>
      <c r="F15" s="400"/>
      <c r="G15" s="400"/>
      <c r="H15" s="400"/>
      <c r="I15" s="400"/>
      <c r="J15" s="400"/>
      <c r="K15" s="400"/>
      <c r="L15" s="400"/>
      <c r="M15" s="400"/>
      <c r="N15" s="400"/>
      <c r="O15" s="400"/>
      <c r="P15" s="400"/>
      <c r="Q15" s="400"/>
      <c r="R15" s="400"/>
      <c r="S15" s="400"/>
      <c r="T15" s="400"/>
      <c r="U15" s="400"/>
      <c r="V15" s="400"/>
      <c r="W15" s="400"/>
      <c r="X15" s="400"/>
      <c r="Y15" s="400"/>
      <c r="Z15" s="400"/>
      <c r="AA15" s="400"/>
      <c r="AB15" s="400"/>
      <c r="AC15" s="400"/>
      <c r="AD15" s="400"/>
    </row>
    <row r="16" spans="1:35" ht="13.9" customHeight="1">
      <c r="A16" s="414"/>
      <c r="B16" s="414"/>
      <c r="C16" s="414"/>
      <c r="D16" s="400" t="s">
        <v>553</v>
      </c>
      <c r="E16" s="400"/>
      <c r="F16" s="400"/>
      <c r="G16" s="400"/>
      <c r="H16" s="400"/>
      <c r="I16" s="400"/>
      <c r="J16" s="400"/>
      <c r="K16" s="400"/>
      <c r="L16" s="400"/>
      <c r="M16" s="400"/>
      <c r="N16" s="400"/>
      <c r="O16" s="400"/>
      <c r="P16" s="400"/>
      <c r="Q16" s="400"/>
      <c r="R16" s="400"/>
      <c r="S16" s="400"/>
      <c r="T16" s="400"/>
      <c r="U16" s="400"/>
      <c r="V16" s="400"/>
      <c r="W16" s="400"/>
      <c r="X16" s="400"/>
      <c r="Y16" s="400"/>
      <c r="Z16" s="400"/>
      <c r="AA16" s="400"/>
      <c r="AB16" s="400"/>
      <c r="AC16" s="400"/>
      <c r="AD16" s="400"/>
    </row>
    <row r="17" spans="1:35" ht="13.9" customHeight="1">
      <c r="A17" s="412"/>
      <c r="B17" s="413"/>
      <c r="C17" s="414">
        <v>6</v>
      </c>
      <c r="D17" s="400" t="s">
        <v>554</v>
      </c>
      <c r="E17" s="400"/>
      <c r="F17" s="400"/>
      <c r="G17" s="400"/>
      <c r="H17" s="400"/>
      <c r="I17" s="400"/>
      <c r="J17" s="400"/>
      <c r="K17" s="400"/>
      <c r="L17" s="400"/>
      <c r="M17" s="400"/>
      <c r="N17" s="400"/>
      <c r="O17" s="400"/>
      <c r="P17" s="400"/>
      <c r="Q17" s="400"/>
      <c r="R17" s="400"/>
      <c r="S17" s="400"/>
      <c r="T17" s="400"/>
      <c r="U17" s="400"/>
      <c r="V17" s="400"/>
      <c r="W17" s="400"/>
      <c r="X17" s="400"/>
      <c r="Y17" s="400"/>
      <c r="Z17" s="400"/>
      <c r="AA17" s="400"/>
      <c r="AB17" s="400"/>
      <c r="AC17" s="400"/>
      <c r="AD17" s="400"/>
      <c r="AE17" s="400"/>
    </row>
    <row r="18" spans="1:35" ht="13.5" customHeight="1">
      <c r="A18" s="414"/>
      <c r="B18" s="414"/>
      <c r="C18" s="414"/>
      <c r="D18" s="400" t="s">
        <v>555</v>
      </c>
      <c r="E18" s="400"/>
      <c r="F18" s="400"/>
      <c r="G18" s="400"/>
      <c r="H18" s="400"/>
      <c r="I18" s="400"/>
      <c r="J18" s="400"/>
      <c r="K18" s="400"/>
      <c r="L18" s="400"/>
      <c r="M18" s="400"/>
      <c r="N18" s="400"/>
      <c r="O18" s="400"/>
      <c r="P18" s="400"/>
      <c r="Q18" s="400"/>
      <c r="R18" s="400"/>
      <c r="S18" s="400"/>
      <c r="T18" s="400"/>
      <c r="U18" s="400"/>
      <c r="V18" s="400"/>
      <c r="W18" s="400"/>
      <c r="X18" s="400"/>
      <c r="Y18" s="400"/>
      <c r="Z18" s="400"/>
      <c r="AA18" s="400"/>
      <c r="AB18" s="400"/>
      <c r="AC18" s="400"/>
      <c r="AD18" s="400"/>
    </row>
    <row r="19" spans="1:35" ht="13.9" customHeight="1">
      <c r="A19" s="414"/>
      <c r="B19" s="414"/>
      <c r="C19" s="414"/>
      <c r="D19" s="415" t="s">
        <v>556</v>
      </c>
      <c r="E19" s="400"/>
      <c r="F19" s="400"/>
      <c r="G19" s="400"/>
      <c r="H19" s="400"/>
      <c r="I19" s="400"/>
      <c r="J19" s="400"/>
      <c r="K19" s="400"/>
      <c r="L19" s="400"/>
      <c r="M19" s="400"/>
      <c r="N19" s="400"/>
      <c r="O19" s="400"/>
      <c r="P19" s="400"/>
      <c r="Q19" s="400"/>
      <c r="R19" s="400"/>
      <c r="S19" s="400"/>
      <c r="T19" s="400"/>
      <c r="U19" s="400"/>
      <c r="V19" s="400"/>
      <c r="W19" s="400"/>
      <c r="X19" s="400"/>
      <c r="Y19" s="400"/>
      <c r="Z19" s="400"/>
      <c r="AA19" s="400"/>
      <c r="AB19" s="400"/>
      <c r="AC19" s="400"/>
      <c r="AD19" s="400"/>
    </row>
    <row r="20" spans="1:35" ht="13.9" customHeight="1">
      <c r="A20" s="410"/>
      <c r="B20" s="411"/>
      <c r="C20" s="414">
        <v>7</v>
      </c>
      <c r="D20" s="400" t="s">
        <v>557</v>
      </c>
      <c r="E20" s="400"/>
      <c r="F20" s="400"/>
      <c r="G20" s="400"/>
      <c r="H20" s="400"/>
      <c r="I20" s="400"/>
      <c r="J20" s="400"/>
      <c r="K20" s="400"/>
      <c r="L20" s="400"/>
      <c r="M20" s="400"/>
      <c r="N20" s="400"/>
      <c r="O20" s="400"/>
      <c r="P20" s="400"/>
      <c r="Q20" s="400"/>
      <c r="R20" s="400"/>
      <c r="S20" s="400"/>
      <c r="T20" s="400"/>
      <c r="U20" s="400"/>
      <c r="V20" s="400"/>
      <c r="W20" s="400"/>
      <c r="X20" s="400"/>
      <c r="Y20" s="400"/>
      <c r="Z20" s="400"/>
      <c r="AA20" s="400"/>
      <c r="AB20" s="400"/>
      <c r="AC20" s="400"/>
      <c r="AD20" s="400"/>
      <c r="AF20" s="416"/>
      <c r="AG20" s="416"/>
    </row>
    <row r="21" spans="1:35" ht="13.9" customHeight="1">
      <c r="A21" s="412"/>
      <c r="B21" s="413"/>
      <c r="C21" s="414">
        <v>8</v>
      </c>
      <c r="D21" s="400" t="s">
        <v>558</v>
      </c>
      <c r="E21" s="400"/>
      <c r="F21" s="400"/>
      <c r="G21" s="400"/>
      <c r="H21" s="400"/>
      <c r="I21" s="400"/>
      <c r="J21" s="400"/>
      <c r="K21" s="400"/>
      <c r="L21" s="400"/>
      <c r="M21" s="400"/>
      <c r="N21" s="400"/>
      <c r="O21" s="400"/>
      <c r="P21" s="400"/>
      <c r="Q21" s="400"/>
      <c r="R21" s="400"/>
      <c r="S21" s="400"/>
      <c r="T21" s="400"/>
      <c r="U21" s="400"/>
      <c r="V21" s="400"/>
      <c r="W21" s="400"/>
      <c r="X21" s="400"/>
      <c r="Y21" s="400"/>
      <c r="Z21" s="400"/>
      <c r="AA21" s="400"/>
      <c r="AB21" s="400"/>
      <c r="AC21" s="400"/>
      <c r="AD21" s="400"/>
    </row>
    <row r="22" spans="1:35" s="400" customFormat="1" ht="13.9" customHeight="1">
      <c r="A22" s="414"/>
      <c r="B22" s="414"/>
      <c r="C22" s="417"/>
      <c r="D22" s="536" t="s">
        <v>559</v>
      </c>
      <c r="E22" s="537"/>
      <c r="F22" s="537"/>
      <c r="G22" s="537"/>
      <c r="H22" s="537"/>
      <c r="I22" s="537"/>
      <c r="J22" s="537"/>
      <c r="K22" s="537"/>
      <c r="L22" s="537"/>
      <c r="M22" s="537"/>
      <c r="N22" s="537"/>
      <c r="O22" s="537"/>
      <c r="P22" s="537"/>
      <c r="Q22" s="537"/>
      <c r="R22" s="537"/>
      <c r="S22" s="537"/>
      <c r="T22" s="537"/>
      <c r="U22" s="537"/>
      <c r="V22" s="537"/>
      <c r="W22" s="537"/>
      <c r="X22" s="537"/>
      <c r="Y22" s="537"/>
      <c r="Z22" s="537"/>
      <c r="AA22" s="537"/>
      <c r="AB22" s="537"/>
      <c r="AC22" s="537"/>
    </row>
    <row r="23" spans="1:35" ht="13.9" customHeight="1">
      <c r="A23" s="410"/>
      <c r="B23" s="411"/>
      <c r="C23" s="400">
        <v>9</v>
      </c>
      <c r="D23" s="400" t="s">
        <v>560</v>
      </c>
      <c r="E23" s="400"/>
      <c r="F23" s="400"/>
      <c r="G23" s="400"/>
      <c r="H23" s="400"/>
      <c r="I23" s="400"/>
      <c r="J23" s="400"/>
      <c r="K23" s="400"/>
      <c r="L23" s="400"/>
      <c r="M23" s="400"/>
      <c r="N23" s="400"/>
      <c r="O23" s="400"/>
      <c r="P23" s="400"/>
      <c r="Q23" s="400"/>
      <c r="R23" s="400"/>
      <c r="S23" s="400"/>
      <c r="T23" s="400"/>
      <c r="U23" s="400"/>
      <c r="V23" s="400"/>
      <c r="W23" s="400"/>
      <c r="X23" s="400"/>
      <c r="Y23" s="400"/>
      <c r="Z23" s="400"/>
      <c r="AA23" s="400"/>
      <c r="AB23" s="400"/>
      <c r="AC23" s="400"/>
      <c r="AD23" s="400"/>
      <c r="AE23" s="400"/>
      <c r="AF23" s="400"/>
      <c r="AG23" s="400"/>
      <c r="AH23" s="400"/>
      <c r="AI23" s="400"/>
    </row>
    <row r="24" spans="1:35" ht="13.9" customHeight="1">
      <c r="A24" s="410"/>
      <c r="B24" s="411"/>
      <c r="C24" s="402">
        <v>10</v>
      </c>
      <c r="D24" s="532" t="s">
        <v>561</v>
      </c>
      <c r="E24" s="532"/>
      <c r="F24" s="532"/>
      <c r="G24" s="532"/>
      <c r="H24" s="532"/>
      <c r="I24" s="532"/>
      <c r="J24" s="532"/>
      <c r="K24" s="532"/>
      <c r="L24" s="532"/>
      <c r="M24" s="532"/>
      <c r="N24" s="532"/>
      <c r="O24" s="532"/>
      <c r="P24" s="532"/>
      <c r="Q24" s="532"/>
      <c r="R24" s="532"/>
      <c r="S24" s="532"/>
      <c r="T24" s="532"/>
      <c r="U24" s="532"/>
      <c r="V24" s="532"/>
      <c r="W24" s="532"/>
      <c r="X24" s="532"/>
      <c r="Y24" s="532"/>
      <c r="Z24" s="532"/>
      <c r="AA24" s="532"/>
      <c r="AB24" s="532"/>
      <c r="AC24" s="532"/>
      <c r="AD24" s="400"/>
      <c r="AE24" s="400"/>
      <c r="AF24" s="400"/>
      <c r="AG24" s="400"/>
      <c r="AH24" s="400"/>
      <c r="AI24" s="400"/>
    </row>
    <row r="25" spans="1:35" ht="13.9" customHeight="1">
      <c r="A25" s="400"/>
      <c r="B25" s="400"/>
      <c r="C25" s="400"/>
      <c r="D25" s="532"/>
      <c r="E25" s="532"/>
      <c r="F25" s="532"/>
      <c r="G25" s="532"/>
      <c r="H25" s="532"/>
      <c r="I25" s="532"/>
      <c r="J25" s="532"/>
      <c r="K25" s="532"/>
      <c r="L25" s="532"/>
      <c r="M25" s="532"/>
      <c r="N25" s="532"/>
      <c r="O25" s="532"/>
      <c r="P25" s="532"/>
      <c r="Q25" s="532"/>
      <c r="R25" s="532"/>
      <c r="S25" s="532"/>
      <c r="T25" s="532"/>
      <c r="U25" s="532"/>
      <c r="V25" s="532"/>
      <c r="W25" s="532"/>
      <c r="X25" s="532"/>
      <c r="Y25" s="532"/>
      <c r="Z25" s="532"/>
      <c r="AA25" s="532"/>
      <c r="AB25" s="532"/>
      <c r="AC25" s="532"/>
      <c r="AD25" s="400"/>
      <c r="AE25" s="400"/>
      <c r="AF25" s="400"/>
      <c r="AG25" s="400"/>
      <c r="AH25" s="400"/>
      <c r="AI25" s="400"/>
    </row>
    <row r="26" spans="1:35" s="416" customFormat="1" ht="13.9" customHeight="1">
      <c r="A26" s="412"/>
      <c r="B26" s="413"/>
      <c r="C26" s="417">
        <v>11</v>
      </c>
      <c r="D26" s="400" t="s">
        <v>562</v>
      </c>
      <c r="E26" s="400"/>
      <c r="F26" s="400"/>
      <c r="G26" s="400"/>
      <c r="H26" s="400"/>
      <c r="I26" s="400"/>
      <c r="J26" s="400"/>
      <c r="K26" s="400"/>
      <c r="L26" s="400"/>
      <c r="M26" s="400"/>
      <c r="N26" s="400"/>
      <c r="O26" s="400"/>
      <c r="P26" s="400"/>
      <c r="Q26" s="400"/>
      <c r="R26" s="400"/>
      <c r="S26" s="400"/>
      <c r="T26" s="400"/>
      <c r="U26" s="400"/>
      <c r="V26" s="400"/>
      <c r="W26" s="400"/>
      <c r="X26" s="400"/>
      <c r="Y26" s="400"/>
      <c r="Z26" s="400"/>
      <c r="AA26" s="400"/>
      <c r="AB26" s="400"/>
      <c r="AC26" s="400"/>
      <c r="AD26" s="400"/>
      <c r="AE26" s="400"/>
    </row>
    <row r="27" spans="1:35" ht="13.9" customHeight="1">
      <c r="A27" s="410"/>
      <c r="B27" s="411"/>
      <c r="C27" s="402">
        <v>12</v>
      </c>
      <c r="D27" s="400" t="s">
        <v>563</v>
      </c>
      <c r="E27" s="400"/>
      <c r="F27" s="400"/>
      <c r="G27" s="400"/>
      <c r="H27" s="400"/>
      <c r="I27" s="400"/>
      <c r="J27" s="400"/>
      <c r="K27" s="400"/>
      <c r="L27" s="400"/>
      <c r="M27" s="400"/>
      <c r="N27" s="400"/>
      <c r="O27" s="400"/>
      <c r="P27" s="400"/>
      <c r="Q27" s="400"/>
      <c r="R27" s="400"/>
      <c r="S27" s="400"/>
      <c r="T27" s="400"/>
      <c r="U27" s="400"/>
      <c r="V27" s="400"/>
      <c r="W27" s="400"/>
      <c r="X27" s="400"/>
      <c r="Y27" s="400"/>
      <c r="Z27" s="400"/>
      <c r="AA27" s="400"/>
      <c r="AB27" s="400"/>
      <c r="AC27" s="400"/>
      <c r="AD27" s="400"/>
      <c r="AE27" s="400"/>
      <c r="AF27" s="400"/>
      <c r="AG27" s="400"/>
      <c r="AH27" s="400"/>
      <c r="AI27" s="400"/>
    </row>
    <row r="28" spans="1:35" ht="13.9" customHeight="1">
      <c r="A28" s="410"/>
      <c r="B28" s="411"/>
      <c r="C28" s="402">
        <v>13</v>
      </c>
      <c r="D28" s="400" t="s">
        <v>564</v>
      </c>
      <c r="E28" s="400"/>
      <c r="F28" s="400"/>
      <c r="G28" s="400"/>
      <c r="H28" s="400"/>
      <c r="I28" s="400"/>
      <c r="J28" s="400"/>
      <c r="K28" s="400"/>
      <c r="L28" s="400"/>
      <c r="M28" s="400"/>
      <c r="N28" s="400"/>
      <c r="O28" s="400"/>
      <c r="P28" s="400"/>
      <c r="Q28" s="400"/>
      <c r="R28" s="400"/>
      <c r="S28" s="400"/>
      <c r="T28" s="400"/>
      <c r="U28" s="400"/>
      <c r="V28" s="400"/>
      <c r="W28" s="400"/>
      <c r="X28" s="400"/>
      <c r="Y28" s="400"/>
      <c r="Z28" s="400"/>
      <c r="AA28" s="400"/>
      <c r="AB28" s="400"/>
      <c r="AC28" s="400"/>
      <c r="AD28" s="400"/>
      <c r="AE28" s="400"/>
      <c r="AF28" s="400"/>
      <c r="AG28" s="400"/>
      <c r="AH28" s="400"/>
      <c r="AI28" s="400"/>
    </row>
    <row r="29" spans="1:35" ht="13.9" customHeight="1">
      <c r="A29" s="410"/>
      <c r="B29" s="411"/>
      <c r="C29" s="402">
        <v>14</v>
      </c>
      <c r="D29" s="400" t="s">
        <v>565</v>
      </c>
      <c r="E29" s="400"/>
      <c r="F29" s="400"/>
      <c r="G29" s="400"/>
      <c r="H29" s="400"/>
      <c r="I29" s="400"/>
      <c r="J29" s="400"/>
      <c r="K29" s="400"/>
      <c r="L29" s="400"/>
      <c r="M29" s="400"/>
      <c r="N29" s="400"/>
      <c r="O29" s="400"/>
      <c r="P29" s="400"/>
      <c r="Q29" s="400"/>
      <c r="R29" s="400"/>
      <c r="S29" s="400"/>
      <c r="T29" s="400"/>
      <c r="U29" s="400"/>
      <c r="V29" s="400"/>
      <c r="W29" s="400"/>
      <c r="X29" s="400"/>
      <c r="Y29" s="400"/>
      <c r="Z29" s="400"/>
      <c r="AA29" s="400"/>
      <c r="AB29" s="400"/>
      <c r="AC29" s="400"/>
      <c r="AD29" s="400"/>
      <c r="AE29" s="400"/>
      <c r="AF29" s="400"/>
      <c r="AG29" s="400"/>
      <c r="AH29" s="400"/>
      <c r="AI29" s="400"/>
    </row>
    <row r="30" spans="1:35" ht="13.9" customHeight="1">
      <c r="A30" s="410"/>
      <c r="B30" s="411"/>
      <c r="C30" s="402">
        <v>15</v>
      </c>
      <c r="D30" s="400" t="s">
        <v>566</v>
      </c>
      <c r="E30" s="400"/>
      <c r="F30" s="400"/>
      <c r="G30" s="400"/>
      <c r="H30" s="400"/>
      <c r="I30" s="400"/>
      <c r="J30" s="400"/>
      <c r="K30" s="400"/>
      <c r="L30" s="400"/>
      <c r="M30" s="400"/>
      <c r="N30" s="400"/>
      <c r="O30" s="400"/>
      <c r="P30" s="400"/>
      <c r="Q30" s="400"/>
      <c r="R30" s="400"/>
      <c r="S30" s="400"/>
      <c r="T30" s="400"/>
      <c r="U30" s="400"/>
      <c r="V30" s="400"/>
      <c r="W30" s="400"/>
      <c r="X30" s="400"/>
      <c r="Y30" s="400"/>
      <c r="Z30" s="400"/>
      <c r="AA30" s="400"/>
      <c r="AB30" s="400"/>
      <c r="AC30" s="400"/>
      <c r="AD30" s="400"/>
      <c r="AF30" s="416"/>
      <c r="AG30" s="416"/>
    </row>
    <row r="31" spans="1:35" ht="13.9" customHeight="1">
      <c r="A31" s="414"/>
      <c r="B31" s="414"/>
      <c r="C31" s="402"/>
      <c r="D31" s="400" t="s">
        <v>567</v>
      </c>
      <c r="E31" s="400"/>
      <c r="F31" s="400"/>
      <c r="G31" s="400"/>
      <c r="H31" s="400"/>
      <c r="I31" s="400"/>
      <c r="J31" s="400"/>
      <c r="K31" s="400"/>
      <c r="L31" s="400"/>
      <c r="M31" s="400"/>
      <c r="N31" s="400"/>
      <c r="O31" s="400"/>
      <c r="P31" s="400"/>
      <c r="Q31" s="400"/>
      <c r="R31" s="400"/>
      <c r="S31" s="400"/>
      <c r="T31" s="400"/>
      <c r="U31" s="400"/>
      <c r="V31" s="400"/>
      <c r="W31" s="400"/>
      <c r="X31" s="400"/>
      <c r="Y31" s="400"/>
      <c r="Z31" s="400"/>
      <c r="AA31" s="400"/>
      <c r="AB31" s="400"/>
      <c r="AC31" s="400"/>
      <c r="AD31" s="400"/>
      <c r="AE31" s="400"/>
    </row>
    <row r="32" spans="1:35" ht="13.9" customHeight="1">
      <c r="A32" s="410"/>
      <c r="B32" s="411"/>
      <c r="C32" s="402">
        <v>16</v>
      </c>
      <c r="D32" s="400" t="s">
        <v>568</v>
      </c>
      <c r="E32" s="400"/>
      <c r="F32" s="400"/>
      <c r="G32" s="400"/>
      <c r="H32" s="400"/>
      <c r="I32" s="400"/>
      <c r="J32" s="400"/>
      <c r="K32" s="400"/>
      <c r="L32" s="400"/>
      <c r="M32" s="400"/>
      <c r="N32" s="400"/>
      <c r="O32" s="400"/>
      <c r="P32" s="400"/>
      <c r="Q32" s="400"/>
      <c r="R32" s="400"/>
      <c r="S32" s="400"/>
      <c r="T32" s="400"/>
      <c r="U32" s="400"/>
      <c r="V32" s="400"/>
      <c r="W32" s="400"/>
      <c r="X32" s="400"/>
      <c r="Y32" s="400"/>
      <c r="Z32" s="400"/>
      <c r="AA32" s="400"/>
      <c r="AB32" s="400"/>
      <c r="AC32" s="400"/>
      <c r="AD32" s="400"/>
      <c r="AE32" s="400"/>
      <c r="AF32" s="400"/>
      <c r="AG32" s="400"/>
      <c r="AH32" s="400"/>
      <c r="AI32" s="400"/>
    </row>
    <row r="33" spans="1:35" ht="13.9" customHeight="1">
      <c r="A33" s="410"/>
      <c r="B33" s="411"/>
      <c r="C33" s="402">
        <v>17</v>
      </c>
      <c r="D33" s="400" t="s">
        <v>569</v>
      </c>
      <c r="E33" s="400"/>
      <c r="F33" s="400"/>
      <c r="G33" s="400"/>
      <c r="H33" s="400"/>
      <c r="I33" s="400"/>
      <c r="J33" s="400"/>
      <c r="K33" s="400"/>
      <c r="L33" s="400"/>
      <c r="M33" s="400"/>
      <c r="N33" s="400"/>
      <c r="O33" s="400"/>
      <c r="P33" s="400"/>
      <c r="Q33" s="400"/>
      <c r="R33" s="400"/>
      <c r="S33" s="400"/>
      <c r="T33" s="400"/>
      <c r="U33" s="400"/>
      <c r="V33" s="400"/>
      <c r="W33" s="400"/>
      <c r="X33" s="400"/>
      <c r="Y33" s="400"/>
      <c r="Z33" s="400"/>
      <c r="AA33" s="400"/>
      <c r="AB33" s="400"/>
      <c r="AC33" s="400"/>
      <c r="AD33" s="400"/>
      <c r="AE33" s="400"/>
      <c r="AF33" s="400"/>
      <c r="AG33" s="400"/>
      <c r="AH33" s="400"/>
      <c r="AI33" s="400"/>
    </row>
    <row r="34" spans="1:35" ht="13.9" customHeight="1">
      <c r="A34" s="412"/>
      <c r="B34" s="413"/>
      <c r="C34" s="402">
        <v>18</v>
      </c>
      <c r="D34" s="400" t="s">
        <v>570</v>
      </c>
      <c r="E34" s="400"/>
      <c r="F34" s="400"/>
      <c r="G34" s="400"/>
      <c r="H34" s="400"/>
      <c r="I34" s="400"/>
      <c r="J34" s="400"/>
      <c r="K34" s="400"/>
      <c r="L34" s="400"/>
      <c r="M34" s="400"/>
      <c r="N34" s="400"/>
      <c r="O34" s="400"/>
      <c r="P34" s="400"/>
      <c r="Q34" s="400"/>
      <c r="R34" s="400"/>
      <c r="S34" s="400"/>
      <c r="T34" s="400"/>
      <c r="U34" s="400"/>
      <c r="V34" s="400"/>
      <c r="W34" s="400"/>
      <c r="X34" s="400"/>
      <c r="Y34" s="400"/>
      <c r="Z34" s="400"/>
      <c r="AA34" s="400"/>
      <c r="AB34" s="400"/>
      <c r="AC34" s="400"/>
      <c r="AD34" s="400"/>
    </row>
    <row r="35" spans="1:35" ht="13.9" customHeight="1">
      <c r="A35" s="412"/>
      <c r="B35" s="413"/>
      <c r="C35" s="402">
        <v>19</v>
      </c>
      <c r="D35" s="400" t="s">
        <v>571</v>
      </c>
      <c r="E35" s="400"/>
      <c r="F35" s="400"/>
      <c r="G35" s="400"/>
      <c r="H35" s="400"/>
      <c r="I35" s="400"/>
      <c r="J35" s="400"/>
      <c r="K35" s="400"/>
      <c r="L35" s="400"/>
      <c r="M35" s="400"/>
      <c r="N35" s="400"/>
      <c r="O35" s="400"/>
      <c r="P35" s="400"/>
      <c r="Q35" s="400"/>
      <c r="R35" s="400"/>
      <c r="S35" s="400"/>
      <c r="T35" s="400"/>
      <c r="U35" s="400"/>
      <c r="V35" s="400"/>
      <c r="W35" s="400"/>
      <c r="X35" s="400"/>
      <c r="Y35" s="400"/>
      <c r="Z35" s="400"/>
      <c r="AA35" s="400"/>
      <c r="AB35" s="400"/>
      <c r="AC35" s="400"/>
      <c r="AD35" s="400"/>
      <c r="AE35" s="400"/>
    </row>
    <row r="36" spans="1:35" s="421" customFormat="1" ht="13.9" customHeight="1">
      <c r="A36" s="418"/>
      <c r="B36" s="419"/>
      <c r="C36" s="402">
        <v>20</v>
      </c>
      <c r="D36" s="420" t="s">
        <v>572</v>
      </c>
      <c r="E36" s="420"/>
      <c r="F36" s="420"/>
      <c r="G36" s="420"/>
      <c r="H36" s="420"/>
      <c r="I36" s="420"/>
      <c r="J36" s="420"/>
      <c r="K36" s="420"/>
      <c r="L36" s="420"/>
      <c r="M36" s="420"/>
      <c r="N36" s="420"/>
      <c r="O36" s="420"/>
      <c r="P36" s="420"/>
      <c r="Q36" s="420"/>
      <c r="R36" s="420"/>
      <c r="S36" s="420"/>
      <c r="T36" s="420"/>
      <c r="U36" s="420"/>
      <c r="V36" s="420"/>
      <c r="W36" s="420"/>
      <c r="X36" s="420"/>
      <c r="Y36" s="420"/>
      <c r="Z36" s="420"/>
      <c r="AA36" s="420"/>
      <c r="AB36" s="420"/>
      <c r="AC36" s="420"/>
    </row>
    <row r="37" spans="1:35" ht="13.9" customHeight="1">
      <c r="A37" s="410"/>
      <c r="B37" s="411"/>
      <c r="C37" s="402">
        <v>21</v>
      </c>
      <c r="D37" s="400" t="s">
        <v>573</v>
      </c>
      <c r="E37" s="400"/>
      <c r="F37" s="400"/>
      <c r="G37" s="400"/>
      <c r="H37" s="400"/>
      <c r="I37" s="400"/>
      <c r="J37" s="400"/>
      <c r="K37" s="400"/>
      <c r="L37" s="400"/>
      <c r="M37" s="400"/>
      <c r="N37" s="400"/>
      <c r="O37" s="400"/>
      <c r="P37" s="400"/>
      <c r="Q37" s="400"/>
      <c r="R37" s="400"/>
      <c r="S37" s="400"/>
      <c r="T37" s="400"/>
      <c r="U37" s="400"/>
      <c r="V37" s="400"/>
      <c r="W37" s="400"/>
      <c r="X37" s="400"/>
      <c r="Y37" s="400"/>
      <c r="Z37" s="400"/>
      <c r="AA37" s="400"/>
      <c r="AB37" s="400"/>
      <c r="AC37" s="400"/>
      <c r="AD37" s="400"/>
      <c r="AF37" s="416"/>
      <c r="AG37" s="416"/>
    </row>
    <row r="38" spans="1:35" ht="13.9" customHeight="1">
      <c r="A38" s="410"/>
      <c r="B38" s="411"/>
      <c r="C38" s="402">
        <v>22</v>
      </c>
      <c r="D38" s="400" t="s">
        <v>574</v>
      </c>
      <c r="E38" s="400"/>
      <c r="F38" s="400"/>
      <c r="G38" s="400"/>
      <c r="H38" s="400"/>
      <c r="I38" s="400"/>
      <c r="J38" s="400"/>
      <c r="K38" s="400"/>
      <c r="L38" s="400"/>
      <c r="M38" s="400"/>
      <c r="N38" s="400"/>
      <c r="O38" s="400"/>
      <c r="P38" s="400"/>
      <c r="Q38" s="400"/>
      <c r="R38" s="400"/>
      <c r="S38" s="400"/>
      <c r="T38" s="400"/>
      <c r="U38" s="400"/>
      <c r="V38" s="400"/>
      <c r="W38" s="400"/>
      <c r="X38" s="400"/>
      <c r="Y38" s="400"/>
      <c r="Z38" s="400"/>
      <c r="AA38" s="400"/>
      <c r="AB38" s="400"/>
      <c r="AC38" s="400"/>
      <c r="AD38" s="400"/>
      <c r="AF38" s="416"/>
      <c r="AG38" s="416"/>
    </row>
    <row r="39" spans="1:35" s="424" customFormat="1" ht="13.9" customHeight="1">
      <c r="A39" s="422"/>
      <c r="B39" s="422"/>
      <c r="C39" s="423"/>
      <c r="D39" s="539" t="s">
        <v>575</v>
      </c>
      <c r="E39" s="539"/>
      <c r="F39" s="539"/>
      <c r="G39" s="539"/>
      <c r="H39" s="539"/>
      <c r="I39" s="539"/>
      <c r="J39" s="539"/>
      <c r="K39" s="539"/>
      <c r="L39" s="539"/>
      <c r="M39" s="539"/>
      <c r="N39" s="539"/>
      <c r="O39" s="539"/>
      <c r="P39" s="539"/>
      <c r="Q39" s="539"/>
      <c r="R39" s="539"/>
      <c r="S39" s="539"/>
      <c r="T39" s="539"/>
      <c r="U39" s="539"/>
      <c r="V39" s="539"/>
      <c r="W39" s="539"/>
      <c r="X39" s="539"/>
      <c r="Y39" s="539"/>
      <c r="Z39" s="539"/>
      <c r="AA39" s="539"/>
      <c r="AB39" s="539"/>
      <c r="AC39" s="539"/>
    </row>
    <row r="40" spans="1:35" s="424" customFormat="1" ht="13.5" customHeight="1">
      <c r="A40" s="422"/>
      <c r="B40" s="422"/>
      <c r="C40" s="423"/>
      <c r="D40" s="539"/>
      <c r="E40" s="539"/>
      <c r="F40" s="539"/>
      <c r="G40" s="539"/>
      <c r="H40" s="539"/>
      <c r="I40" s="539"/>
      <c r="J40" s="539"/>
      <c r="K40" s="539"/>
      <c r="L40" s="539"/>
      <c r="M40" s="539"/>
      <c r="N40" s="539"/>
      <c r="O40" s="539"/>
      <c r="P40" s="539"/>
      <c r="Q40" s="539"/>
      <c r="R40" s="539"/>
      <c r="S40" s="539"/>
      <c r="T40" s="539"/>
      <c r="U40" s="539"/>
      <c r="V40" s="539"/>
      <c r="W40" s="539"/>
      <c r="X40" s="539"/>
      <c r="Y40" s="539"/>
      <c r="Z40" s="539"/>
      <c r="AA40" s="539"/>
      <c r="AB40" s="539"/>
      <c r="AC40" s="539"/>
    </row>
    <row r="41" spans="1:35" s="424" customFormat="1" ht="13.5" customHeight="1">
      <c r="A41" s="422"/>
      <c r="B41" s="422"/>
      <c r="C41" s="423"/>
      <c r="D41" s="545" t="s">
        <v>862</v>
      </c>
      <c r="E41" s="545"/>
      <c r="F41" s="545"/>
      <c r="G41" s="545"/>
      <c r="H41" s="545"/>
      <c r="I41" s="545"/>
      <c r="J41" s="545"/>
      <c r="K41" s="545"/>
      <c r="L41" s="545"/>
      <c r="M41" s="545"/>
      <c r="N41" s="545"/>
      <c r="O41" s="545"/>
      <c r="P41" s="545"/>
      <c r="Q41" s="545"/>
      <c r="R41" s="545"/>
      <c r="S41" s="545"/>
      <c r="T41" s="545"/>
      <c r="U41" s="545"/>
      <c r="V41" s="545"/>
      <c r="W41" s="545"/>
      <c r="X41" s="545"/>
      <c r="Y41" s="545"/>
      <c r="Z41" s="545"/>
      <c r="AA41" s="545"/>
      <c r="AB41" s="545"/>
      <c r="AC41" s="545"/>
    </row>
    <row r="42" spans="1:35" s="424" customFormat="1" ht="13.5" customHeight="1">
      <c r="A42" s="422"/>
      <c r="B42" s="422"/>
      <c r="C42" s="423"/>
      <c r="D42" s="545"/>
      <c r="E42" s="545"/>
      <c r="F42" s="545"/>
      <c r="G42" s="545"/>
      <c r="H42" s="545"/>
      <c r="I42" s="545"/>
      <c r="J42" s="545"/>
      <c r="K42" s="545"/>
      <c r="L42" s="545"/>
      <c r="M42" s="545"/>
      <c r="N42" s="545"/>
      <c r="O42" s="545"/>
      <c r="P42" s="545"/>
      <c r="Q42" s="545"/>
      <c r="R42" s="545"/>
      <c r="S42" s="545"/>
      <c r="T42" s="545"/>
      <c r="U42" s="545"/>
      <c r="V42" s="545"/>
      <c r="W42" s="545"/>
      <c r="X42" s="545"/>
      <c r="Y42" s="545"/>
      <c r="Z42" s="545"/>
      <c r="AA42" s="545"/>
      <c r="AB42" s="545"/>
      <c r="AC42" s="545"/>
    </row>
    <row r="43" spans="1:35" s="424" customFormat="1" ht="13.9" customHeight="1">
      <c r="A43" s="422"/>
      <c r="B43" s="422"/>
      <c r="C43" s="423"/>
      <c r="D43" s="425" t="s">
        <v>576</v>
      </c>
      <c r="E43" s="425"/>
      <c r="F43" s="426"/>
      <c r="G43" s="427" t="s">
        <v>577</v>
      </c>
      <c r="H43" s="425"/>
      <c r="I43" s="425"/>
      <c r="J43" s="425"/>
      <c r="K43" s="425"/>
      <c r="L43" s="425"/>
      <c r="M43" s="425"/>
      <c r="N43" s="425"/>
      <c r="O43" s="426"/>
      <c r="P43" s="427" t="s">
        <v>578</v>
      </c>
      <c r="Q43" s="425"/>
      <c r="R43" s="425"/>
      <c r="S43" s="425"/>
      <c r="T43" s="425"/>
      <c r="U43" s="425"/>
      <c r="V43" s="425"/>
      <c r="W43" s="425"/>
      <c r="X43" s="425"/>
      <c r="Y43" s="425"/>
      <c r="Z43" s="425"/>
      <c r="AA43" s="425"/>
      <c r="AB43" s="425"/>
      <c r="AC43" s="425"/>
    </row>
    <row r="44" spans="1:35" s="432" customFormat="1" ht="13.9" customHeight="1">
      <c r="A44" s="428"/>
      <c r="B44" s="429"/>
      <c r="C44" s="430">
        <v>23</v>
      </c>
      <c r="D44" s="431" t="s">
        <v>579</v>
      </c>
      <c r="E44" s="415"/>
      <c r="F44" s="415"/>
      <c r="G44" s="415"/>
      <c r="H44" s="415"/>
      <c r="I44" s="415"/>
      <c r="J44" s="415"/>
      <c r="K44" s="415"/>
      <c r="L44" s="415"/>
      <c r="M44" s="415"/>
      <c r="N44" s="415"/>
      <c r="O44" s="415"/>
      <c r="P44" s="415"/>
      <c r="Q44" s="415"/>
      <c r="R44" s="415"/>
      <c r="S44" s="415"/>
      <c r="T44" s="415"/>
      <c r="U44" s="415"/>
      <c r="V44" s="415"/>
      <c r="W44" s="415"/>
      <c r="X44" s="415"/>
      <c r="Y44" s="415"/>
      <c r="Z44" s="415"/>
      <c r="AA44" s="415"/>
      <c r="AB44" s="415"/>
      <c r="AC44" s="415"/>
    </row>
    <row r="45" spans="1:35" s="432" customFormat="1" ht="13.9" customHeight="1">
      <c r="A45" s="428"/>
      <c r="B45" s="429"/>
      <c r="C45" s="430">
        <v>24</v>
      </c>
      <c r="D45" s="433" t="s">
        <v>580</v>
      </c>
      <c r="E45" s="415"/>
      <c r="F45" s="415"/>
      <c r="G45" s="415"/>
      <c r="H45" s="415"/>
      <c r="I45" s="415"/>
      <c r="J45" s="415"/>
      <c r="K45" s="415"/>
      <c r="L45" s="415"/>
      <c r="M45" s="415"/>
      <c r="N45" s="415"/>
      <c r="O45" s="415"/>
      <c r="P45" s="415"/>
      <c r="Q45" s="415"/>
      <c r="R45" s="415"/>
      <c r="S45" s="415"/>
      <c r="T45" s="415"/>
      <c r="U45" s="415"/>
      <c r="V45" s="415"/>
      <c r="W45" s="415"/>
      <c r="X45" s="415"/>
      <c r="Y45" s="415"/>
      <c r="Z45" s="415"/>
      <c r="AA45" s="415"/>
      <c r="AB45" s="415"/>
      <c r="AC45" s="415"/>
    </row>
    <row r="46" spans="1:35" s="432" customFormat="1" ht="13.9" customHeight="1">
      <c r="A46" s="428"/>
      <c r="B46" s="429"/>
      <c r="C46" s="430">
        <v>25</v>
      </c>
      <c r="D46" s="433" t="s">
        <v>581</v>
      </c>
      <c r="E46" s="415"/>
      <c r="F46" s="415"/>
      <c r="G46" s="415"/>
      <c r="H46" s="415"/>
      <c r="I46" s="415"/>
      <c r="J46" s="415"/>
      <c r="K46" s="415"/>
      <c r="L46" s="415"/>
      <c r="M46" s="415"/>
      <c r="N46" s="415"/>
      <c r="O46" s="415"/>
      <c r="P46" s="415"/>
      <c r="Q46" s="415"/>
      <c r="R46" s="415"/>
      <c r="S46" s="415"/>
      <c r="T46" s="415"/>
      <c r="U46" s="415"/>
      <c r="V46" s="415"/>
      <c r="W46" s="415"/>
      <c r="X46" s="415"/>
      <c r="Y46" s="415"/>
      <c r="Z46" s="415"/>
      <c r="AA46" s="415"/>
      <c r="AB46" s="415"/>
      <c r="AC46" s="415"/>
    </row>
    <row r="47" spans="1:35" ht="22.5" customHeight="1" thickBot="1">
      <c r="A47" s="400"/>
      <c r="B47" s="400"/>
      <c r="C47" s="434"/>
      <c r="D47" s="400"/>
      <c r="E47" s="400"/>
      <c r="F47" s="400"/>
      <c r="G47" s="400"/>
      <c r="H47" s="400"/>
      <c r="I47" s="400"/>
      <c r="J47" s="400"/>
      <c r="K47" s="400"/>
      <c r="L47" s="400"/>
      <c r="M47" s="400"/>
      <c r="N47" s="400"/>
      <c r="O47" s="400"/>
      <c r="P47" s="400"/>
      <c r="Q47" s="400"/>
      <c r="R47" s="400"/>
      <c r="S47" s="400"/>
      <c r="T47" s="400"/>
      <c r="U47" s="400"/>
      <c r="V47" s="400"/>
      <c r="W47" s="400"/>
      <c r="X47" s="400"/>
      <c r="Y47" s="400"/>
      <c r="Z47" s="400"/>
      <c r="AA47" s="400"/>
      <c r="AB47" s="400"/>
      <c r="AC47" s="400"/>
      <c r="AD47" s="400"/>
      <c r="AE47" s="400"/>
      <c r="AF47" s="400"/>
      <c r="AG47" s="400"/>
      <c r="AH47" s="400"/>
      <c r="AI47" s="400"/>
    </row>
    <row r="48" spans="1:35" s="441" customFormat="1" ht="13.9" customHeight="1" thickBot="1">
      <c r="A48" s="435" t="s">
        <v>582</v>
      </c>
      <c r="B48" s="436"/>
      <c r="C48" s="436"/>
      <c r="D48" s="437"/>
      <c r="E48" s="438"/>
      <c r="F48" s="439"/>
      <c r="G48" s="439"/>
      <c r="H48" s="439"/>
      <c r="I48" s="439"/>
      <c r="J48" s="439"/>
      <c r="K48" s="440"/>
      <c r="L48" s="440"/>
      <c r="M48" s="440"/>
      <c r="N48" s="440"/>
      <c r="O48" s="440"/>
      <c r="P48" s="440"/>
      <c r="Q48" s="440"/>
      <c r="R48" s="440"/>
      <c r="S48" s="440"/>
      <c r="T48" s="440"/>
      <c r="U48" s="440"/>
      <c r="V48" s="440"/>
      <c r="W48" s="440"/>
      <c r="X48" s="440"/>
      <c r="Y48" s="440"/>
      <c r="Z48" s="440"/>
      <c r="AA48" s="440"/>
      <c r="AB48" s="440"/>
      <c r="AC48" s="440"/>
      <c r="AD48" s="439"/>
      <c r="AE48" s="439"/>
      <c r="AF48" s="439"/>
      <c r="AG48" s="439"/>
      <c r="AH48" s="439"/>
      <c r="AI48" s="439"/>
    </row>
    <row r="49" spans="1:35" s="441" customFormat="1" ht="13.9" customHeight="1">
      <c r="A49" s="439"/>
      <c r="B49" s="439"/>
      <c r="C49" s="439"/>
      <c r="D49" s="439"/>
      <c r="E49" s="439"/>
      <c r="F49" s="439"/>
      <c r="G49" s="439"/>
      <c r="H49" s="439"/>
      <c r="I49" s="439"/>
      <c r="J49" s="439"/>
      <c r="K49" s="439"/>
      <c r="L49" s="439"/>
      <c r="M49" s="439"/>
      <c r="N49" s="439"/>
      <c r="O49" s="439"/>
      <c r="P49" s="439"/>
      <c r="Q49" s="439"/>
      <c r="R49" s="439"/>
      <c r="S49" s="439"/>
      <c r="T49" s="439"/>
      <c r="U49" s="439"/>
      <c r="V49" s="439"/>
      <c r="W49" s="439"/>
      <c r="X49" s="439"/>
      <c r="Y49" s="439"/>
      <c r="Z49" s="439"/>
      <c r="AA49" s="439"/>
      <c r="AB49" s="439"/>
      <c r="AC49" s="439"/>
      <c r="AD49" s="439"/>
      <c r="AE49" s="439"/>
      <c r="AF49" s="439"/>
      <c r="AG49" s="439"/>
      <c r="AH49" s="439"/>
      <c r="AI49" s="439"/>
    </row>
    <row r="50" spans="1:35" s="416" customFormat="1" ht="13.9" customHeight="1">
      <c r="A50" s="414" t="s">
        <v>583</v>
      </c>
      <c r="B50" s="414"/>
      <c r="C50" s="414"/>
      <c r="D50" s="414"/>
      <c r="E50" s="414"/>
      <c r="F50" s="414"/>
      <c r="G50" s="414"/>
      <c r="H50" s="414"/>
      <c r="I50" s="414"/>
      <c r="J50" s="414"/>
      <c r="K50" s="414" t="s">
        <v>533</v>
      </c>
      <c r="L50" s="412"/>
      <c r="M50" s="414" t="s">
        <v>584</v>
      </c>
      <c r="N50" s="412"/>
      <c r="O50" s="414" t="s">
        <v>585</v>
      </c>
      <c r="P50" s="414" t="s">
        <v>534</v>
      </c>
      <c r="Q50" s="414"/>
      <c r="R50" s="414"/>
      <c r="S50" s="414"/>
      <c r="T50" s="414"/>
      <c r="U50" s="414"/>
      <c r="V50" s="414"/>
      <c r="W50" s="414"/>
      <c r="X50" s="414"/>
      <c r="Y50" s="414"/>
      <c r="Z50" s="414"/>
      <c r="AA50" s="414"/>
      <c r="AB50" s="414"/>
      <c r="AC50" s="414"/>
      <c r="AD50" s="414"/>
    </row>
    <row r="51" spans="1:35" s="416" customFormat="1" ht="13.9" customHeight="1">
      <c r="A51" s="414" t="s">
        <v>586</v>
      </c>
      <c r="B51" s="414"/>
      <c r="C51" s="414"/>
      <c r="D51" s="414"/>
      <c r="E51" s="414"/>
      <c r="F51" s="414"/>
      <c r="G51" s="414"/>
      <c r="H51" s="414" t="s">
        <v>533</v>
      </c>
      <c r="I51" s="540"/>
      <c r="J51" s="540"/>
      <c r="K51" s="540"/>
      <c r="L51" s="540"/>
      <c r="M51" s="540"/>
      <c r="N51" s="414" t="s">
        <v>587</v>
      </c>
      <c r="O51" s="414"/>
      <c r="P51" s="414"/>
      <c r="Q51" s="414"/>
      <c r="R51" s="414"/>
      <c r="S51" s="414"/>
      <c r="T51" s="414"/>
      <c r="U51" s="414"/>
      <c r="V51" s="414"/>
      <c r="W51" s="414"/>
      <c r="X51" s="414"/>
      <c r="Y51" s="414"/>
      <c r="Z51" s="414"/>
      <c r="AA51" s="414"/>
      <c r="AB51" s="414"/>
      <c r="AC51" s="414"/>
      <c r="AD51" s="414"/>
    </row>
    <row r="52" spans="1:35" s="416" customFormat="1" ht="13.9" customHeight="1">
      <c r="A52" s="414"/>
      <c r="B52" s="414" t="s">
        <v>588</v>
      </c>
      <c r="C52" s="414"/>
      <c r="D52" s="414"/>
      <c r="E52" s="414"/>
      <c r="F52" s="414"/>
      <c r="G52" s="414"/>
      <c r="H52" s="414"/>
      <c r="I52" s="442"/>
      <c r="J52" s="442"/>
      <c r="K52" s="442"/>
      <c r="L52" s="442"/>
      <c r="M52" s="442"/>
      <c r="N52" s="414"/>
      <c r="O52" s="414"/>
      <c r="P52" s="414"/>
      <c r="Q52" s="414"/>
      <c r="R52" s="414"/>
      <c r="S52" s="414"/>
      <c r="T52" s="414"/>
      <c r="U52" s="414"/>
      <c r="V52" s="414"/>
      <c r="W52" s="414"/>
      <c r="X52" s="414"/>
      <c r="Y52" s="414"/>
      <c r="Z52" s="414"/>
      <c r="AA52" s="414"/>
      <c r="AB52" s="414"/>
      <c r="AC52" s="414"/>
      <c r="AD52" s="414"/>
    </row>
    <row r="53" spans="1:35" s="416" customFormat="1" ht="13.9" customHeight="1">
      <c r="A53" s="414" t="s">
        <v>589</v>
      </c>
      <c r="B53" s="414"/>
      <c r="C53" s="414"/>
      <c r="D53" s="414"/>
      <c r="E53" s="414"/>
      <c r="F53" s="414"/>
      <c r="G53" s="414"/>
      <c r="H53" s="414"/>
      <c r="I53" s="414"/>
      <c r="J53" s="414" t="s">
        <v>533</v>
      </c>
      <c r="K53" s="540"/>
      <c r="L53" s="540"/>
      <c r="M53" s="540"/>
      <c r="N53" s="540"/>
      <c r="O53" s="540"/>
      <c r="P53" s="414" t="s">
        <v>587</v>
      </c>
      <c r="Q53" s="414"/>
      <c r="R53" s="414" t="s">
        <v>590</v>
      </c>
      <c r="S53" s="414"/>
      <c r="T53" s="414"/>
      <c r="U53" s="414"/>
      <c r="V53" s="414"/>
      <c r="W53" s="414"/>
      <c r="X53" s="414"/>
      <c r="Y53" s="414"/>
      <c r="Z53" s="414"/>
      <c r="AA53" s="414"/>
      <c r="AB53" s="414"/>
      <c r="AC53" s="414"/>
      <c r="AD53" s="414"/>
    </row>
    <row r="54" spans="1:35" s="416" customFormat="1" ht="13.9" customHeight="1">
      <c r="A54" s="414" t="s">
        <v>591</v>
      </c>
      <c r="B54" s="414"/>
      <c r="C54" s="414"/>
      <c r="D54" s="414"/>
      <c r="E54" s="414"/>
      <c r="F54" s="414"/>
      <c r="G54" s="414" t="s">
        <v>533</v>
      </c>
      <c r="H54" s="412"/>
      <c r="I54" s="414" t="s">
        <v>592</v>
      </c>
      <c r="J54" s="414"/>
      <c r="K54" s="414"/>
      <c r="L54" s="412"/>
      <c r="M54" s="414" t="s">
        <v>593</v>
      </c>
      <c r="N54" s="414"/>
      <c r="O54" s="414"/>
      <c r="P54" s="414"/>
      <c r="Q54" s="412"/>
      <c r="R54" s="414" t="s">
        <v>594</v>
      </c>
      <c r="S54" s="414"/>
      <c r="T54" s="414"/>
      <c r="U54" s="414"/>
      <c r="V54" s="412"/>
      <c r="W54" s="414" t="s">
        <v>595</v>
      </c>
      <c r="X54" s="414"/>
      <c r="Y54" s="414"/>
      <c r="Z54" s="414"/>
      <c r="AA54" s="414"/>
      <c r="AB54" s="414"/>
      <c r="AC54" s="414"/>
      <c r="AD54" s="414"/>
      <c r="AE54" s="414"/>
      <c r="AF54" s="414"/>
      <c r="AG54" s="414"/>
      <c r="AH54" s="414"/>
      <c r="AI54" s="414"/>
    </row>
    <row r="55" spans="1:35" s="414" customFormat="1" ht="13.9" customHeight="1">
      <c r="H55" s="412"/>
      <c r="I55" s="414" t="s">
        <v>596</v>
      </c>
      <c r="N55" s="414" t="s">
        <v>534</v>
      </c>
    </row>
    <row r="56" spans="1:35" s="416" customFormat="1" ht="13.9" customHeight="1" thickBot="1">
      <c r="A56" s="414"/>
      <c r="B56" s="414"/>
      <c r="C56" s="414"/>
      <c r="D56" s="414"/>
      <c r="E56" s="414"/>
      <c r="F56" s="414"/>
      <c r="G56" s="414"/>
      <c r="H56" s="414"/>
      <c r="I56" s="414"/>
      <c r="J56" s="414"/>
      <c r="K56" s="414"/>
      <c r="L56" s="414"/>
      <c r="M56" s="414"/>
      <c r="N56" s="414"/>
      <c r="O56" s="414"/>
      <c r="P56" s="414"/>
      <c r="Q56" s="414"/>
      <c r="R56" s="414"/>
      <c r="S56" s="414"/>
      <c r="T56" s="414"/>
      <c r="U56" s="414"/>
      <c r="V56" s="414"/>
      <c r="W56" s="414"/>
      <c r="X56" s="414"/>
      <c r="Y56" s="414"/>
      <c r="Z56" s="414"/>
      <c r="AA56" s="414"/>
      <c r="AB56" s="414"/>
      <c r="AC56" s="414"/>
      <c r="AD56" s="414"/>
    </row>
    <row r="57" spans="1:35" s="441" customFormat="1" ht="13.9" customHeight="1" thickBot="1">
      <c r="A57" s="541" t="s">
        <v>597</v>
      </c>
      <c r="B57" s="541"/>
      <c r="C57" s="541"/>
      <c r="D57" s="541"/>
      <c r="E57" s="541"/>
      <c r="F57" s="541"/>
      <c r="G57" s="541"/>
      <c r="H57" s="542"/>
      <c r="I57" s="439"/>
      <c r="J57" s="439"/>
      <c r="K57" s="439"/>
      <c r="L57" s="439"/>
      <c r="M57" s="439"/>
      <c r="N57" s="439"/>
      <c r="O57" s="439"/>
      <c r="P57" s="439"/>
      <c r="Q57" s="439"/>
      <c r="R57" s="439"/>
      <c r="S57" s="439"/>
      <c r="T57" s="439"/>
      <c r="U57" s="439"/>
      <c r="V57" s="439"/>
      <c r="W57" s="439"/>
      <c r="X57" s="439"/>
      <c r="Y57" s="439"/>
      <c r="Z57" s="439"/>
      <c r="AA57" s="439"/>
      <c r="AB57" s="439"/>
      <c r="AC57" s="439"/>
      <c r="AD57" s="439"/>
      <c r="AE57" s="439"/>
      <c r="AF57" s="439"/>
      <c r="AG57" s="439"/>
      <c r="AH57" s="439"/>
      <c r="AI57" s="439"/>
    </row>
    <row r="58" spans="1:35" s="441" customFormat="1" ht="13.9" customHeight="1">
      <c r="A58" s="443"/>
      <c r="B58" s="443"/>
      <c r="C58" s="443"/>
      <c r="D58" s="443"/>
      <c r="E58" s="443"/>
      <c r="F58" s="443"/>
      <c r="G58" s="443"/>
      <c r="H58" s="443"/>
      <c r="I58" s="439"/>
      <c r="J58" s="439"/>
      <c r="K58" s="439"/>
      <c r="L58" s="439"/>
      <c r="M58" s="439"/>
      <c r="N58" s="439"/>
      <c r="O58" s="439"/>
      <c r="P58" s="439"/>
      <c r="Q58" s="439"/>
      <c r="R58" s="439"/>
      <c r="S58" s="439"/>
      <c r="T58" s="439"/>
      <c r="U58" s="439"/>
      <c r="V58" s="439"/>
      <c r="W58" s="439"/>
      <c r="X58" s="439"/>
      <c r="Y58" s="439"/>
      <c r="Z58" s="439"/>
      <c r="AA58" s="439"/>
      <c r="AB58" s="439"/>
      <c r="AC58" s="439"/>
      <c r="AD58" s="439"/>
      <c r="AE58" s="439"/>
      <c r="AF58" s="439"/>
      <c r="AG58" s="439"/>
      <c r="AH58" s="439"/>
      <c r="AI58" s="439"/>
    </row>
    <row r="59" spans="1:35" s="416" customFormat="1" ht="13.9" customHeight="1">
      <c r="A59" s="444">
        <v>1</v>
      </c>
      <c r="B59" s="444" t="s">
        <v>598</v>
      </c>
      <c r="C59" s="414"/>
      <c r="D59" s="414"/>
      <c r="E59" s="414"/>
      <c r="F59" s="414"/>
      <c r="G59" s="414"/>
      <c r="H59" s="414"/>
      <c r="I59" s="414"/>
      <c r="J59" s="414"/>
      <c r="K59" s="414"/>
      <c r="L59" s="414"/>
      <c r="M59" s="414"/>
      <c r="N59" s="414"/>
      <c r="O59" s="414"/>
      <c r="P59" s="414"/>
      <c r="Q59" s="414"/>
      <c r="R59" s="414"/>
      <c r="S59" s="414"/>
      <c r="T59" s="414"/>
      <c r="U59" s="414"/>
      <c r="V59" s="414"/>
      <c r="W59" s="414"/>
      <c r="X59" s="414"/>
      <c r="Y59" s="414"/>
      <c r="Z59" s="414"/>
      <c r="AA59" s="414"/>
      <c r="AB59" s="414"/>
      <c r="AC59" s="414"/>
      <c r="AD59" s="414"/>
    </row>
    <row r="60" spans="1:35" s="416" customFormat="1" ht="13.9" customHeight="1">
      <c r="A60" s="414"/>
      <c r="B60" s="412"/>
      <c r="C60" s="413"/>
      <c r="D60" s="538" t="s">
        <v>599</v>
      </c>
      <c r="E60" s="538"/>
      <c r="F60" s="538"/>
      <c r="G60" s="538"/>
      <c r="H60" s="538"/>
      <c r="I60" s="538"/>
      <c r="J60" s="538"/>
      <c r="K60" s="538"/>
      <c r="L60" s="538"/>
      <c r="M60" s="538"/>
      <c r="N60" s="538"/>
      <c r="O60" s="538"/>
      <c r="P60" s="538"/>
      <c r="Q60" s="538"/>
      <c r="R60" s="538"/>
      <c r="S60" s="538"/>
      <c r="T60" s="538"/>
      <c r="U60" s="538"/>
      <c r="V60" s="538"/>
      <c r="W60" s="538"/>
      <c r="X60" s="538"/>
      <c r="Y60" s="538"/>
      <c r="Z60" s="538"/>
      <c r="AA60" s="538"/>
      <c r="AB60" s="538"/>
      <c r="AC60" s="538"/>
      <c r="AD60" s="414"/>
    </row>
    <row r="61" spans="1:35" s="416" customFormat="1" ht="13.9" customHeight="1">
      <c r="A61" s="414"/>
      <c r="B61" s="414"/>
      <c r="C61" s="414"/>
      <c r="D61" s="538"/>
      <c r="E61" s="538"/>
      <c r="F61" s="538"/>
      <c r="G61" s="538"/>
      <c r="H61" s="538"/>
      <c r="I61" s="538"/>
      <c r="J61" s="538"/>
      <c r="K61" s="538"/>
      <c r="L61" s="538"/>
      <c r="M61" s="538"/>
      <c r="N61" s="538"/>
      <c r="O61" s="538"/>
      <c r="P61" s="538"/>
      <c r="Q61" s="538"/>
      <c r="R61" s="538"/>
      <c r="S61" s="538"/>
      <c r="T61" s="538"/>
      <c r="U61" s="538"/>
      <c r="V61" s="538"/>
      <c r="W61" s="538"/>
      <c r="X61" s="538"/>
      <c r="Y61" s="538"/>
      <c r="Z61" s="538"/>
      <c r="AA61" s="538"/>
      <c r="AB61" s="538"/>
      <c r="AC61" s="538"/>
      <c r="AD61" s="414"/>
    </row>
    <row r="62" spans="1:35" ht="13.9" customHeight="1">
      <c r="B62" s="414" t="s">
        <v>600</v>
      </c>
      <c r="D62" s="414"/>
      <c r="E62" s="414"/>
      <c r="F62" s="414"/>
      <c r="G62" s="414"/>
      <c r="H62" s="414"/>
      <c r="I62" s="414"/>
      <c r="J62" s="414"/>
      <c r="K62" s="414"/>
      <c r="L62" s="414"/>
      <c r="M62" s="414"/>
      <c r="N62" s="414"/>
      <c r="O62" s="414"/>
      <c r="P62" s="414"/>
      <c r="Q62" s="414"/>
      <c r="R62" s="414"/>
      <c r="S62" s="414"/>
      <c r="T62" s="414"/>
      <c r="U62" s="414"/>
      <c r="V62" s="414"/>
      <c r="W62" s="414"/>
      <c r="X62" s="414"/>
      <c r="Y62" s="414"/>
      <c r="Z62" s="414"/>
      <c r="AA62" s="414"/>
      <c r="AB62" s="414"/>
      <c r="AC62" s="414"/>
      <c r="AD62" s="414"/>
      <c r="AE62" s="400"/>
      <c r="AF62" s="400"/>
    </row>
    <row r="63" spans="1:35" s="416" customFormat="1" ht="13.9" customHeight="1">
      <c r="B63" s="412"/>
      <c r="C63" s="413"/>
      <c r="D63" s="414" t="s">
        <v>601</v>
      </c>
      <c r="E63" s="414"/>
      <c r="G63" s="414"/>
      <c r="H63" s="414"/>
      <c r="I63" s="414"/>
      <c r="J63" s="414"/>
      <c r="K63" s="414"/>
      <c r="L63" s="414"/>
      <c r="M63" s="414"/>
      <c r="N63" s="414"/>
      <c r="O63" s="414"/>
      <c r="P63" s="414"/>
      <c r="Q63" s="414"/>
      <c r="R63" s="414"/>
      <c r="S63" s="414"/>
      <c r="T63" s="414"/>
      <c r="U63" s="414"/>
      <c r="V63" s="414"/>
      <c r="W63" s="414"/>
      <c r="X63" s="414"/>
      <c r="Y63" s="414"/>
      <c r="Z63" s="414"/>
      <c r="AA63" s="414"/>
      <c r="AB63" s="414"/>
      <c r="AC63" s="414"/>
      <c r="AD63" s="414"/>
      <c r="AE63" s="414"/>
    </row>
    <row r="64" spans="1:35" s="416" customFormat="1" ht="13.9" customHeight="1">
      <c r="B64" s="412"/>
      <c r="C64" s="413"/>
      <c r="D64" s="543" t="s">
        <v>602</v>
      </c>
      <c r="E64" s="537"/>
      <c r="F64" s="537"/>
      <c r="G64" s="537"/>
      <c r="H64" s="537"/>
      <c r="I64" s="537"/>
      <c r="J64" s="537"/>
      <c r="K64" s="537"/>
      <c r="L64" s="537"/>
      <c r="M64" s="537"/>
      <c r="N64" s="537"/>
      <c r="O64" s="537"/>
      <c r="P64" s="537"/>
      <c r="Q64" s="537"/>
      <c r="R64" s="537"/>
      <c r="S64" s="537"/>
      <c r="T64" s="537"/>
      <c r="U64" s="537"/>
      <c r="V64" s="537"/>
      <c r="W64" s="537"/>
      <c r="X64" s="537"/>
      <c r="Y64" s="537"/>
      <c r="Z64" s="537"/>
      <c r="AA64" s="537"/>
      <c r="AB64" s="537"/>
      <c r="AC64" s="537"/>
      <c r="AD64" s="414"/>
      <c r="AE64" s="414"/>
    </row>
    <row r="65" spans="1:32" s="416" customFormat="1" ht="13.9" customHeight="1">
      <c r="B65" s="412"/>
      <c r="C65" s="413"/>
      <c r="D65" s="414" t="s">
        <v>603</v>
      </c>
      <c r="E65" s="414"/>
      <c r="G65" s="414"/>
      <c r="H65" s="414"/>
      <c r="I65" s="414"/>
      <c r="J65" s="414"/>
      <c r="K65" s="414"/>
      <c r="L65" s="414"/>
      <c r="M65" s="414"/>
      <c r="N65" s="414"/>
      <c r="O65" s="414"/>
      <c r="P65" s="414"/>
      <c r="Q65" s="414"/>
      <c r="R65" s="414"/>
      <c r="S65" s="414"/>
      <c r="T65" s="414"/>
      <c r="U65" s="414"/>
      <c r="V65" s="414"/>
      <c r="W65" s="414"/>
      <c r="X65" s="414"/>
      <c r="Y65" s="414"/>
      <c r="Z65" s="414"/>
      <c r="AA65" s="414"/>
      <c r="AB65" s="414"/>
      <c r="AC65" s="414"/>
      <c r="AD65" s="414"/>
      <c r="AE65" s="414"/>
    </row>
    <row r="66" spans="1:32" s="416" customFormat="1" ht="13.9" customHeight="1">
      <c r="A66" s="414"/>
      <c r="B66" s="414"/>
      <c r="C66" s="414"/>
      <c r="D66" s="414"/>
      <c r="E66" s="414"/>
      <c r="F66" s="414"/>
      <c r="G66" s="414"/>
      <c r="H66" s="414"/>
      <c r="I66" s="414"/>
      <c r="J66" s="414"/>
      <c r="K66" s="414"/>
      <c r="L66" s="414"/>
      <c r="M66" s="414"/>
      <c r="N66" s="414"/>
      <c r="O66" s="414"/>
      <c r="P66" s="414"/>
      <c r="Q66" s="414"/>
      <c r="R66" s="414"/>
      <c r="S66" s="414"/>
      <c r="T66" s="414"/>
      <c r="U66" s="414"/>
      <c r="V66" s="414"/>
      <c r="W66" s="414"/>
      <c r="X66" s="414"/>
      <c r="Y66" s="414"/>
      <c r="Z66" s="414"/>
      <c r="AA66" s="414"/>
      <c r="AB66" s="414"/>
      <c r="AC66" s="414"/>
      <c r="AD66" s="414"/>
    </row>
    <row r="67" spans="1:32" s="416" customFormat="1" ht="13.9" customHeight="1">
      <c r="A67" s="444">
        <v>2</v>
      </c>
      <c r="B67" s="444" t="s">
        <v>604</v>
      </c>
      <c r="C67" s="414"/>
      <c r="D67" s="414"/>
      <c r="E67" s="414"/>
      <c r="F67" s="414"/>
      <c r="G67" s="414"/>
      <c r="H67" s="414"/>
      <c r="I67" s="414"/>
      <c r="J67" s="414"/>
      <c r="K67" s="414"/>
      <c r="L67" s="414"/>
      <c r="M67" s="414"/>
      <c r="N67" s="414"/>
      <c r="O67" s="414"/>
      <c r="P67" s="414"/>
      <c r="Q67" s="414"/>
      <c r="R67" s="414"/>
      <c r="S67" s="414"/>
      <c r="T67" s="414"/>
      <c r="U67" s="414"/>
      <c r="V67" s="414"/>
      <c r="W67" s="414"/>
      <c r="X67" s="414"/>
      <c r="Y67" s="414"/>
      <c r="Z67" s="414"/>
      <c r="AA67" s="414"/>
      <c r="AB67" s="414"/>
      <c r="AC67" s="414"/>
      <c r="AD67" s="414"/>
    </row>
    <row r="68" spans="1:32" s="416" customFormat="1" ht="13.9" customHeight="1">
      <c r="B68" s="414" t="s">
        <v>605</v>
      </c>
      <c r="C68" s="444"/>
      <c r="D68" s="414"/>
      <c r="E68" s="414"/>
      <c r="F68" s="414"/>
      <c r="G68" s="414"/>
      <c r="H68" s="414"/>
      <c r="I68" s="414"/>
      <c r="J68" s="414"/>
      <c r="K68" s="414"/>
      <c r="L68" s="414"/>
      <c r="M68" s="414"/>
      <c r="N68" s="414"/>
      <c r="O68" s="414"/>
      <c r="P68" s="414"/>
      <c r="Q68" s="414"/>
      <c r="R68" s="414"/>
      <c r="S68" s="414"/>
      <c r="T68" s="414"/>
      <c r="U68" s="414"/>
      <c r="V68" s="414"/>
      <c r="W68" s="414"/>
      <c r="X68" s="414"/>
      <c r="Y68" s="414"/>
      <c r="Z68" s="414"/>
      <c r="AA68" s="414"/>
      <c r="AB68" s="414"/>
      <c r="AC68" s="414"/>
      <c r="AD68" s="414"/>
      <c r="AE68" s="414"/>
    </row>
    <row r="69" spans="1:32" s="416" customFormat="1" ht="13.9" customHeight="1">
      <c r="B69" s="412"/>
      <c r="C69" s="413"/>
      <c r="D69" s="414" t="s">
        <v>606</v>
      </c>
      <c r="F69" s="414"/>
      <c r="G69" s="414"/>
      <c r="H69" s="414"/>
      <c r="I69" s="414"/>
      <c r="J69" s="414"/>
      <c r="K69" s="414"/>
      <c r="L69" s="414"/>
      <c r="M69" s="414"/>
      <c r="N69" s="414"/>
      <c r="O69" s="414"/>
      <c r="P69" s="414"/>
      <c r="Q69" s="414"/>
      <c r="R69" s="414"/>
      <c r="S69" s="414"/>
      <c r="T69" s="414"/>
      <c r="U69" s="414"/>
      <c r="V69" s="414"/>
      <c r="W69" s="414"/>
      <c r="X69" s="414"/>
      <c r="Y69" s="414"/>
      <c r="Z69" s="414"/>
      <c r="AA69" s="414"/>
      <c r="AB69" s="414"/>
      <c r="AC69" s="414"/>
      <c r="AD69" s="414"/>
      <c r="AE69" s="414"/>
    </row>
    <row r="70" spans="1:32" s="416" customFormat="1" ht="13.9" customHeight="1">
      <c r="B70" s="412"/>
      <c r="C70" s="413"/>
      <c r="D70" s="414" t="s">
        <v>607</v>
      </c>
      <c r="E70" s="414" t="s">
        <v>608</v>
      </c>
      <c r="G70" s="414"/>
      <c r="H70" s="414"/>
      <c r="I70" s="414"/>
      <c r="J70" s="414"/>
      <c r="K70" s="414"/>
      <c r="L70" s="414"/>
      <c r="M70" s="414"/>
      <c r="N70" s="414"/>
      <c r="O70" s="414"/>
      <c r="P70" s="414"/>
      <c r="Q70" s="414"/>
      <c r="R70" s="414"/>
      <c r="S70" s="414"/>
      <c r="T70" s="414"/>
      <c r="U70" s="414"/>
      <c r="V70" s="414"/>
      <c r="W70" s="414"/>
      <c r="X70" s="414"/>
      <c r="Y70" s="414"/>
      <c r="Z70" s="414"/>
      <c r="AA70" s="414"/>
      <c r="AB70" s="414"/>
      <c r="AC70" s="414"/>
      <c r="AD70" s="414"/>
      <c r="AE70" s="414"/>
    </row>
    <row r="71" spans="1:32" s="416" customFormat="1" ht="13.9" customHeight="1">
      <c r="B71" s="412"/>
      <c r="C71" s="413"/>
      <c r="D71" s="414" t="s">
        <v>609</v>
      </c>
      <c r="E71" s="414" t="s">
        <v>610</v>
      </c>
      <c r="G71" s="414"/>
      <c r="H71" s="414"/>
      <c r="I71" s="414"/>
      <c r="J71" s="414"/>
      <c r="K71" s="414"/>
      <c r="L71" s="414"/>
      <c r="M71" s="414"/>
      <c r="N71" s="414"/>
      <c r="O71" s="414"/>
      <c r="P71" s="414"/>
      <c r="Q71" s="414"/>
      <c r="R71" s="414"/>
      <c r="S71" s="414"/>
      <c r="T71" s="414"/>
      <c r="U71" s="414"/>
      <c r="V71" s="414"/>
      <c r="W71" s="414"/>
      <c r="X71" s="414"/>
      <c r="Y71" s="414"/>
      <c r="Z71" s="414"/>
      <c r="AA71" s="414"/>
      <c r="AB71" s="414"/>
      <c r="AC71" s="414"/>
      <c r="AD71" s="414"/>
      <c r="AE71" s="414"/>
    </row>
    <row r="72" spans="1:32" s="416" customFormat="1" ht="13.9" customHeight="1">
      <c r="B72" s="414"/>
      <c r="C72" s="414"/>
      <c r="D72" s="414"/>
      <c r="E72" s="414"/>
      <c r="G72" s="414"/>
      <c r="H72" s="414"/>
      <c r="I72" s="414"/>
      <c r="J72" s="414"/>
      <c r="K72" s="414"/>
      <c r="L72" s="414"/>
      <c r="M72" s="414"/>
      <c r="N72" s="414"/>
      <c r="O72" s="414"/>
      <c r="P72" s="414"/>
      <c r="Q72" s="414"/>
      <c r="R72" s="414"/>
      <c r="S72" s="414"/>
      <c r="T72" s="414"/>
      <c r="U72" s="414"/>
      <c r="V72" s="414"/>
      <c r="W72" s="414"/>
      <c r="X72" s="414"/>
      <c r="Y72" s="414"/>
      <c r="Z72" s="414"/>
      <c r="AA72" s="414"/>
      <c r="AB72" s="414"/>
      <c r="AC72" s="414"/>
      <c r="AD72" s="414"/>
      <c r="AE72" s="414"/>
    </row>
    <row r="73" spans="1:32" s="416" customFormat="1" ht="13.9" customHeight="1">
      <c r="B73" s="414" t="s">
        <v>611</v>
      </c>
      <c r="D73" s="414"/>
      <c r="E73" s="414"/>
      <c r="F73" s="414"/>
      <c r="G73" s="414"/>
      <c r="H73" s="414"/>
      <c r="I73" s="414"/>
      <c r="J73" s="414"/>
      <c r="K73" s="414"/>
      <c r="L73" s="414"/>
      <c r="M73" s="414"/>
      <c r="N73" s="414"/>
      <c r="O73" s="414"/>
      <c r="P73" s="414"/>
      <c r="Q73" s="414"/>
      <c r="R73" s="414"/>
      <c r="S73" s="414"/>
      <c r="T73" s="414"/>
      <c r="U73" s="414"/>
      <c r="V73" s="414"/>
      <c r="W73" s="414"/>
      <c r="X73" s="414"/>
      <c r="Y73" s="414"/>
      <c r="Z73" s="414"/>
      <c r="AA73" s="414"/>
      <c r="AB73" s="414"/>
      <c r="AC73" s="414"/>
      <c r="AD73" s="414"/>
      <c r="AE73" s="414"/>
      <c r="AF73" s="414"/>
    </row>
    <row r="74" spans="1:32" s="416" customFormat="1" ht="13.9" customHeight="1">
      <c r="B74" s="412"/>
      <c r="C74" s="413"/>
      <c r="D74" s="538" t="s">
        <v>612</v>
      </c>
      <c r="E74" s="544"/>
      <c r="F74" s="544"/>
      <c r="G74" s="544"/>
      <c r="H74" s="544"/>
      <c r="I74" s="544"/>
      <c r="J74" s="544"/>
      <c r="K74" s="544"/>
      <c r="L74" s="544"/>
      <c r="M74" s="544"/>
      <c r="N74" s="544"/>
      <c r="O74" s="544"/>
      <c r="P74" s="544"/>
      <c r="Q74" s="544"/>
      <c r="R74" s="544"/>
      <c r="S74" s="544"/>
      <c r="T74" s="544"/>
      <c r="U74" s="544"/>
      <c r="V74" s="544"/>
      <c r="W74" s="544"/>
      <c r="X74" s="544"/>
      <c r="Y74" s="544"/>
      <c r="Z74" s="544"/>
      <c r="AA74" s="544"/>
      <c r="AB74" s="544"/>
      <c r="AC74" s="544"/>
      <c r="AD74" s="445"/>
      <c r="AE74" s="414"/>
    </row>
    <row r="75" spans="1:32" s="416" customFormat="1" ht="13.9" customHeight="1">
      <c r="B75" s="414"/>
      <c r="C75" s="414"/>
      <c r="D75" s="544"/>
      <c r="E75" s="544"/>
      <c r="F75" s="544"/>
      <c r="G75" s="544"/>
      <c r="H75" s="544"/>
      <c r="I75" s="544"/>
      <c r="J75" s="544"/>
      <c r="K75" s="544"/>
      <c r="L75" s="544"/>
      <c r="M75" s="544"/>
      <c r="N75" s="544"/>
      <c r="O75" s="544"/>
      <c r="P75" s="544"/>
      <c r="Q75" s="544"/>
      <c r="R75" s="544"/>
      <c r="S75" s="544"/>
      <c r="T75" s="544"/>
      <c r="U75" s="544"/>
      <c r="V75" s="544"/>
      <c r="W75" s="544"/>
      <c r="X75" s="544"/>
      <c r="Y75" s="544"/>
      <c r="Z75" s="544"/>
      <c r="AA75" s="544"/>
      <c r="AB75" s="544"/>
      <c r="AC75" s="544"/>
      <c r="AD75" s="445"/>
      <c r="AE75" s="414"/>
    </row>
    <row r="76" spans="1:32" s="416" customFormat="1" ht="13.9" customHeight="1">
      <c r="B76" s="412"/>
      <c r="C76" s="413"/>
      <c r="D76" s="446" t="s">
        <v>613</v>
      </c>
      <c r="E76" s="414"/>
      <c r="F76" s="414"/>
      <c r="G76" s="414"/>
      <c r="H76" s="414"/>
      <c r="I76" s="414"/>
      <c r="J76" s="445"/>
      <c r="K76" s="445"/>
      <c r="L76" s="445"/>
      <c r="M76" s="445"/>
      <c r="N76" s="445"/>
      <c r="O76" s="445"/>
      <c r="P76" s="445"/>
      <c r="Q76" s="445"/>
      <c r="R76" s="445"/>
      <c r="S76" s="445"/>
      <c r="T76" s="445"/>
      <c r="U76" s="445"/>
      <c r="V76" s="445"/>
      <c r="W76" s="445"/>
      <c r="X76" s="445"/>
      <c r="Y76" s="445"/>
      <c r="Z76" s="445"/>
      <c r="AA76" s="414"/>
      <c r="AB76" s="414"/>
      <c r="AC76" s="414"/>
      <c r="AD76" s="414"/>
      <c r="AE76" s="414"/>
    </row>
    <row r="77" spans="1:32" s="416" customFormat="1" ht="13.9" customHeight="1">
      <c r="B77" s="412"/>
      <c r="C77" s="413"/>
      <c r="D77" s="538" t="s">
        <v>614</v>
      </c>
      <c r="E77" s="544"/>
      <c r="F77" s="544"/>
      <c r="G77" s="544"/>
      <c r="H77" s="544"/>
      <c r="I77" s="544"/>
      <c r="J77" s="544"/>
      <c r="K77" s="544"/>
      <c r="L77" s="544"/>
      <c r="M77" s="544"/>
      <c r="N77" s="544"/>
      <c r="O77" s="544"/>
      <c r="P77" s="544"/>
      <c r="Q77" s="544"/>
      <c r="R77" s="544"/>
      <c r="S77" s="544"/>
      <c r="T77" s="544"/>
      <c r="U77" s="544"/>
      <c r="V77" s="544"/>
      <c r="W77" s="544"/>
      <c r="X77" s="544"/>
      <c r="Y77" s="544"/>
      <c r="Z77" s="544"/>
      <c r="AA77" s="544"/>
      <c r="AB77" s="544"/>
      <c r="AC77" s="544"/>
      <c r="AD77" s="445"/>
      <c r="AE77" s="414"/>
    </row>
    <row r="78" spans="1:32" s="416" customFormat="1" ht="13.9" customHeight="1">
      <c r="B78" s="414"/>
      <c r="C78" s="414"/>
      <c r="D78" s="544"/>
      <c r="E78" s="544"/>
      <c r="F78" s="544"/>
      <c r="G78" s="544"/>
      <c r="H78" s="544"/>
      <c r="I78" s="544"/>
      <c r="J78" s="544"/>
      <c r="K78" s="544"/>
      <c r="L78" s="544"/>
      <c r="M78" s="544"/>
      <c r="N78" s="544"/>
      <c r="O78" s="544"/>
      <c r="P78" s="544"/>
      <c r="Q78" s="544"/>
      <c r="R78" s="544"/>
      <c r="S78" s="544"/>
      <c r="T78" s="544"/>
      <c r="U78" s="544"/>
      <c r="V78" s="544"/>
      <c r="W78" s="544"/>
      <c r="X78" s="544"/>
      <c r="Y78" s="544"/>
      <c r="Z78" s="544"/>
      <c r="AA78" s="544"/>
      <c r="AB78" s="544"/>
      <c r="AC78" s="544"/>
      <c r="AD78" s="445"/>
      <c r="AE78" s="414"/>
    </row>
    <row r="79" spans="1:32" s="416" customFormat="1" ht="13.9" customHeight="1">
      <c r="B79" s="414"/>
      <c r="C79" s="414"/>
      <c r="D79" s="445"/>
      <c r="E79" s="445"/>
      <c r="F79" s="445"/>
      <c r="G79" s="445"/>
      <c r="H79" s="445"/>
      <c r="I79" s="445"/>
      <c r="J79" s="445"/>
      <c r="K79" s="445"/>
      <c r="L79" s="445"/>
      <c r="M79" s="445"/>
      <c r="N79" s="445"/>
      <c r="O79" s="445"/>
      <c r="P79" s="445"/>
      <c r="Q79" s="445"/>
      <c r="R79" s="445"/>
      <c r="S79" s="445"/>
      <c r="T79" s="445"/>
      <c r="U79" s="445"/>
      <c r="V79" s="445"/>
      <c r="W79" s="445"/>
      <c r="X79" s="445"/>
      <c r="Y79" s="445"/>
      <c r="Z79" s="445"/>
      <c r="AA79" s="445"/>
      <c r="AB79" s="445"/>
      <c r="AC79" s="445"/>
      <c r="AD79" s="445"/>
      <c r="AE79" s="414"/>
    </row>
    <row r="80" spans="1:32" s="416" customFormat="1" ht="13.9" customHeight="1">
      <c r="B80" s="414" t="s">
        <v>615</v>
      </c>
      <c r="D80" s="414"/>
      <c r="E80" s="414"/>
      <c r="F80" s="414"/>
      <c r="G80" s="445"/>
      <c r="H80" s="445"/>
      <c r="I80" s="445"/>
      <c r="J80" s="445"/>
      <c r="K80" s="445"/>
      <c r="L80" s="445"/>
      <c r="M80" s="445"/>
      <c r="N80" s="445"/>
      <c r="O80" s="445"/>
      <c r="P80" s="445"/>
      <c r="Q80" s="445"/>
      <c r="R80" s="445"/>
      <c r="S80" s="445"/>
      <c r="T80" s="445"/>
      <c r="U80" s="445"/>
      <c r="V80" s="445"/>
      <c r="W80" s="445"/>
      <c r="X80" s="445"/>
      <c r="Y80" s="445"/>
      <c r="Z80" s="445"/>
      <c r="AA80" s="445"/>
      <c r="AB80" s="445"/>
      <c r="AC80" s="445"/>
      <c r="AD80" s="445"/>
      <c r="AE80" s="414"/>
      <c r="AF80" s="414"/>
    </row>
    <row r="81" spans="1:35" s="416" customFormat="1" ht="13.9" customHeight="1">
      <c r="B81" s="412"/>
      <c r="C81" s="413"/>
      <c r="D81" s="414" t="s">
        <v>616</v>
      </c>
      <c r="E81" s="414"/>
      <c r="F81" s="414"/>
      <c r="H81" s="414"/>
      <c r="I81" s="414"/>
      <c r="J81" s="414"/>
      <c r="K81" s="414"/>
      <c r="L81" s="414"/>
      <c r="M81" s="414"/>
      <c r="N81" s="414"/>
      <c r="O81" s="414"/>
      <c r="P81" s="414"/>
      <c r="Q81" s="414"/>
      <c r="R81" s="414"/>
      <c r="S81" s="414"/>
      <c r="T81" s="414"/>
      <c r="U81" s="414"/>
      <c r="V81" s="414"/>
      <c r="W81" s="414"/>
      <c r="X81" s="414"/>
      <c r="Y81" s="414"/>
      <c r="Z81" s="414"/>
      <c r="AA81" s="414"/>
      <c r="AB81" s="414"/>
      <c r="AC81" s="414"/>
      <c r="AD81" s="414"/>
      <c r="AE81" s="414"/>
    </row>
    <row r="82" spans="1:35" s="416" customFormat="1" ht="13.9" customHeight="1">
      <c r="B82" s="412"/>
      <c r="C82" s="413"/>
      <c r="D82" s="414" t="s">
        <v>617</v>
      </c>
      <c r="E82" s="414"/>
      <c r="F82" s="414"/>
      <c r="H82" s="414"/>
      <c r="I82" s="414"/>
      <c r="J82" s="414"/>
      <c r="K82" s="414"/>
      <c r="L82" s="414"/>
      <c r="M82" s="414"/>
      <c r="N82" s="414"/>
      <c r="O82" s="414"/>
      <c r="P82" s="414"/>
      <c r="Q82" s="414"/>
      <c r="R82" s="414"/>
      <c r="S82" s="414"/>
      <c r="T82" s="414"/>
      <c r="U82" s="414"/>
      <c r="V82" s="414"/>
      <c r="W82" s="414"/>
      <c r="X82" s="414"/>
      <c r="Y82" s="414"/>
      <c r="Z82" s="414"/>
      <c r="AA82" s="414"/>
      <c r="AB82" s="414"/>
      <c r="AC82" s="414"/>
      <c r="AD82" s="414"/>
      <c r="AE82" s="414"/>
    </row>
    <row r="83" spans="1:35" s="416" customFormat="1" ht="13.9" customHeight="1">
      <c r="B83" s="412"/>
      <c r="C83" s="413"/>
      <c r="D83" s="414" t="s">
        <v>618</v>
      </c>
      <c r="E83" s="414"/>
      <c r="F83" s="414"/>
      <c r="H83" s="414"/>
      <c r="I83" s="414"/>
      <c r="J83" s="414"/>
      <c r="K83" s="414"/>
      <c r="L83" s="414"/>
      <c r="M83" s="414"/>
      <c r="N83" s="414"/>
      <c r="O83" s="414"/>
      <c r="P83" s="414"/>
      <c r="Q83" s="414"/>
      <c r="R83" s="414"/>
      <c r="S83" s="414"/>
      <c r="T83" s="414"/>
      <c r="U83" s="414"/>
      <c r="V83" s="414"/>
      <c r="W83" s="414"/>
      <c r="X83" s="414"/>
      <c r="Y83" s="414"/>
      <c r="Z83" s="414"/>
      <c r="AA83" s="414"/>
      <c r="AB83" s="414"/>
      <c r="AC83" s="414"/>
      <c r="AD83" s="414"/>
      <c r="AE83" s="414"/>
    </row>
    <row r="84" spans="1:35" s="416" customFormat="1" ht="13.9" customHeight="1">
      <c r="B84" s="412"/>
      <c r="C84" s="413"/>
      <c r="D84" s="414" t="s">
        <v>619</v>
      </c>
      <c r="E84" s="414"/>
      <c r="F84" s="414"/>
      <c r="H84" s="414"/>
      <c r="I84" s="414"/>
      <c r="J84" s="414"/>
      <c r="K84" s="414"/>
      <c r="L84" s="414"/>
      <c r="M84" s="414"/>
      <c r="N84" s="414"/>
      <c r="O84" s="414"/>
      <c r="P84" s="414"/>
      <c r="Q84" s="414"/>
      <c r="R84" s="414"/>
      <c r="S84" s="414"/>
      <c r="T84" s="414"/>
      <c r="U84" s="414"/>
      <c r="V84" s="414"/>
      <c r="W84" s="414"/>
      <c r="X84" s="414"/>
      <c r="Y84" s="414"/>
      <c r="Z84" s="414"/>
      <c r="AA84" s="414"/>
      <c r="AB84" s="414"/>
      <c r="AC84" s="414"/>
      <c r="AD84" s="414"/>
      <c r="AE84" s="414"/>
    </row>
    <row r="85" spans="1:35" s="441" customFormat="1" ht="13.9" customHeight="1">
      <c r="A85" s="439"/>
      <c r="B85" s="439"/>
      <c r="C85" s="439"/>
      <c r="D85" s="439"/>
      <c r="E85" s="439"/>
      <c r="F85" s="439"/>
      <c r="G85" s="439"/>
      <c r="H85" s="439"/>
      <c r="I85" s="439"/>
      <c r="J85" s="439"/>
      <c r="K85" s="439"/>
      <c r="L85" s="439"/>
      <c r="M85" s="439"/>
      <c r="N85" s="439"/>
      <c r="O85" s="439"/>
      <c r="P85" s="439"/>
      <c r="Q85" s="439"/>
      <c r="R85" s="439"/>
      <c r="S85" s="439"/>
      <c r="T85" s="439"/>
      <c r="U85" s="439"/>
      <c r="V85" s="439"/>
      <c r="W85" s="439"/>
      <c r="X85" s="439"/>
      <c r="Y85" s="439"/>
      <c r="Z85" s="439"/>
      <c r="AA85" s="439"/>
      <c r="AB85" s="439"/>
      <c r="AC85" s="439"/>
      <c r="AD85" s="439"/>
      <c r="AE85" s="439"/>
      <c r="AF85" s="439"/>
      <c r="AG85" s="439"/>
      <c r="AH85" s="439"/>
      <c r="AI85" s="439"/>
    </row>
    <row r="86" spans="1:35" s="441" customFormat="1" ht="13.9" customHeight="1">
      <c r="A86" s="447">
        <v>3</v>
      </c>
      <c r="B86" s="447" t="s">
        <v>620</v>
      </c>
      <c r="C86" s="448"/>
      <c r="D86" s="448"/>
      <c r="E86" s="439"/>
      <c r="F86" s="439"/>
      <c r="G86" s="439"/>
      <c r="H86" s="439"/>
      <c r="I86" s="439"/>
      <c r="J86" s="439"/>
      <c r="K86" s="439"/>
      <c r="L86" s="439"/>
      <c r="M86" s="439"/>
      <c r="N86" s="439"/>
      <c r="O86" s="439"/>
      <c r="P86" s="439"/>
      <c r="Q86" s="439"/>
      <c r="R86" s="439"/>
      <c r="S86" s="439"/>
      <c r="T86" s="439"/>
      <c r="U86" s="439"/>
      <c r="V86" s="439"/>
      <c r="W86" s="439"/>
      <c r="X86" s="439"/>
      <c r="Y86" s="439"/>
      <c r="Z86" s="439"/>
      <c r="AA86" s="439"/>
      <c r="AB86" s="439"/>
      <c r="AC86" s="439"/>
      <c r="AD86" s="439"/>
      <c r="AE86" s="439"/>
      <c r="AF86" s="439"/>
      <c r="AG86" s="439"/>
      <c r="AH86" s="439"/>
      <c r="AI86" s="439"/>
    </row>
    <row r="87" spans="1:35" s="414" customFormat="1" ht="13.9" customHeight="1">
      <c r="B87" s="444" t="s">
        <v>621</v>
      </c>
      <c r="E87" s="445"/>
      <c r="F87" s="445"/>
      <c r="G87" s="445"/>
      <c r="H87" s="445"/>
      <c r="I87" s="445"/>
      <c r="J87" s="445"/>
      <c r="K87" s="445"/>
      <c r="L87" s="445"/>
      <c r="M87" s="445"/>
      <c r="N87" s="445"/>
      <c r="O87" s="445"/>
      <c r="P87" s="445"/>
      <c r="Q87" s="445"/>
      <c r="R87" s="445"/>
      <c r="S87" s="445"/>
      <c r="T87" s="445"/>
      <c r="U87" s="445"/>
      <c r="V87" s="445"/>
      <c r="W87" s="445"/>
      <c r="X87" s="445"/>
      <c r="Y87" s="445"/>
      <c r="Z87" s="445"/>
      <c r="AA87" s="445"/>
      <c r="AB87" s="445"/>
      <c r="AC87" s="445"/>
      <c r="AD87" s="445"/>
    </row>
    <row r="88" spans="1:35" s="414" customFormat="1" ht="13.9" customHeight="1">
      <c r="B88" s="414" t="s">
        <v>622</v>
      </c>
      <c r="O88" s="449"/>
      <c r="P88" s="449" t="s">
        <v>623</v>
      </c>
      <c r="Q88" s="450"/>
      <c r="R88" s="450"/>
      <c r="S88" s="450"/>
      <c r="T88" s="414" t="s">
        <v>624</v>
      </c>
      <c r="U88" s="414" t="s">
        <v>534</v>
      </c>
      <c r="V88" s="449"/>
    </row>
    <row r="89" spans="1:35" s="414" customFormat="1" ht="13.9" customHeight="1">
      <c r="B89" s="412"/>
      <c r="C89" s="413"/>
      <c r="D89" s="414" t="s">
        <v>625</v>
      </c>
      <c r="O89" s="449"/>
      <c r="Q89" s="451"/>
      <c r="R89" s="451"/>
      <c r="S89" s="451"/>
      <c r="V89" s="449"/>
    </row>
    <row r="90" spans="1:35" s="414" customFormat="1" ht="13.9" customHeight="1">
      <c r="B90" s="452"/>
      <c r="C90" s="445"/>
      <c r="D90" s="445"/>
      <c r="E90" s="445"/>
      <c r="F90" s="445"/>
      <c r="G90" s="445"/>
      <c r="H90" s="445"/>
      <c r="I90" s="445"/>
      <c r="J90" s="445"/>
      <c r="K90" s="445"/>
      <c r="L90" s="445"/>
      <c r="M90" s="445"/>
      <c r="N90" s="445"/>
      <c r="O90" s="445"/>
      <c r="P90" s="445"/>
      <c r="Q90" s="445"/>
      <c r="R90" s="445"/>
      <c r="S90" s="445"/>
      <c r="T90" s="445"/>
      <c r="U90" s="445"/>
      <c r="V90" s="445"/>
      <c r="W90" s="445"/>
      <c r="X90" s="445"/>
      <c r="Y90" s="445"/>
      <c r="Z90" s="445"/>
      <c r="AA90" s="445"/>
      <c r="AB90" s="445"/>
      <c r="AC90" s="445"/>
      <c r="AD90" s="445"/>
    </row>
    <row r="91" spans="1:35" s="414" customFormat="1" ht="13.9" customHeight="1">
      <c r="B91" s="414" t="s">
        <v>626</v>
      </c>
      <c r="C91" s="453" t="s">
        <v>627</v>
      </c>
      <c r="D91" s="445"/>
      <c r="E91" s="445"/>
      <c r="F91" s="445"/>
      <c r="G91" s="445"/>
      <c r="H91" s="445"/>
      <c r="I91" s="445"/>
      <c r="J91" s="445"/>
      <c r="K91" s="445"/>
      <c r="L91" s="445"/>
      <c r="M91" s="445"/>
      <c r="N91" s="445"/>
      <c r="O91" s="445"/>
      <c r="P91" s="445"/>
      <c r="Q91" s="445"/>
      <c r="R91" s="445"/>
      <c r="S91" s="445"/>
      <c r="T91" s="445"/>
      <c r="U91" s="445"/>
      <c r="V91" s="445"/>
      <c r="W91" s="445"/>
      <c r="X91" s="445"/>
      <c r="Y91" s="445"/>
      <c r="Z91" s="445"/>
      <c r="AA91" s="445"/>
      <c r="AB91" s="445"/>
      <c r="AC91" s="445"/>
      <c r="AD91" s="445"/>
    </row>
    <row r="92" spans="1:35" s="414" customFormat="1" ht="13.9" customHeight="1">
      <c r="B92" s="412"/>
      <c r="C92" s="413"/>
      <c r="D92" s="414" t="s">
        <v>628</v>
      </c>
      <c r="O92" s="449"/>
      <c r="Q92" s="451"/>
      <c r="R92" s="451"/>
      <c r="S92" s="451"/>
      <c r="V92" s="449"/>
    </row>
    <row r="93" spans="1:35" s="414" customFormat="1" ht="13.9" customHeight="1">
      <c r="O93" s="449"/>
      <c r="Q93" s="451"/>
      <c r="R93" s="451"/>
      <c r="S93" s="451"/>
      <c r="V93" s="449"/>
    </row>
    <row r="94" spans="1:35" s="414" customFormat="1" ht="13.9" customHeight="1">
      <c r="B94" s="414" t="s">
        <v>629</v>
      </c>
      <c r="E94" s="445"/>
      <c r="F94" s="445"/>
      <c r="G94" s="445"/>
      <c r="H94" s="445"/>
      <c r="I94" s="445"/>
      <c r="J94" s="445"/>
      <c r="K94" s="445"/>
      <c r="L94" s="445"/>
      <c r="M94" s="445"/>
      <c r="N94" s="445"/>
      <c r="O94" s="445"/>
      <c r="P94" s="445"/>
      <c r="Q94" s="445"/>
      <c r="R94" s="445"/>
      <c r="S94" s="445"/>
      <c r="T94" s="445"/>
      <c r="U94" s="445"/>
      <c r="V94" s="445"/>
      <c r="W94" s="445"/>
      <c r="X94" s="445"/>
      <c r="Y94" s="445"/>
      <c r="Z94" s="445"/>
      <c r="AA94" s="445"/>
      <c r="AB94" s="445"/>
      <c r="AC94" s="445"/>
      <c r="AD94" s="445"/>
    </row>
    <row r="95" spans="1:35" s="414" customFormat="1" ht="13.9" customHeight="1">
      <c r="B95" s="454" t="s">
        <v>630</v>
      </c>
      <c r="D95" s="445"/>
      <c r="E95" s="445"/>
      <c r="F95" s="445"/>
      <c r="G95" s="445"/>
      <c r="H95" s="445"/>
      <c r="I95" s="445"/>
      <c r="J95" s="445"/>
      <c r="K95" s="445"/>
      <c r="L95" s="445"/>
      <c r="M95" s="445"/>
      <c r="N95" s="445"/>
      <c r="O95" s="445"/>
      <c r="P95" s="445"/>
      <c r="Q95" s="445"/>
      <c r="R95" s="445"/>
      <c r="S95" s="445"/>
      <c r="T95" s="445"/>
      <c r="W95" s="445"/>
      <c r="X95" s="445"/>
      <c r="Y95" s="445"/>
      <c r="Z95" s="445"/>
      <c r="AA95" s="445"/>
      <c r="AB95" s="445"/>
      <c r="AC95" s="445"/>
      <c r="AD95" s="445"/>
    </row>
    <row r="96" spans="1:35" s="414" customFormat="1" ht="13.9" customHeight="1">
      <c r="C96" s="414" t="s">
        <v>533</v>
      </c>
      <c r="D96" s="414" t="s">
        <v>631</v>
      </c>
      <c r="F96" s="455"/>
      <c r="G96" s="455"/>
      <c r="H96" s="455"/>
      <c r="I96" s="414" t="s">
        <v>624</v>
      </c>
      <c r="J96" s="414" t="s">
        <v>632</v>
      </c>
      <c r="K96" s="414" t="s">
        <v>633</v>
      </c>
      <c r="N96" s="455"/>
      <c r="O96" s="455"/>
      <c r="P96" s="455"/>
      <c r="Q96" s="414" t="s">
        <v>624</v>
      </c>
      <c r="R96" s="414" t="s">
        <v>534</v>
      </c>
    </row>
    <row r="97" spans="1:35" s="414" customFormat="1" ht="13.9" customHeight="1">
      <c r="F97" s="442"/>
      <c r="G97" s="442"/>
      <c r="H97" s="442"/>
      <c r="N97" s="442"/>
      <c r="O97" s="442"/>
      <c r="P97" s="442"/>
    </row>
    <row r="98" spans="1:35" s="414" customFormat="1" ht="13.9" customHeight="1">
      <c r="B98" s="454" t="s">
        <v>634</v>
      </c>
      <c r="D98" s="445"/>
      <c r="E98" s="445"/>
      <c r="F98" s="445"/>
      <c r="G98" s="445"/>
      <c r="H98" s="445"/>
      <c r="I98" s="445"/>
      <c r="J98" s="445"/>
      <c r="K98" s="445"/>
      <c r="L98" s="445"/>
      <c r="M98" s="445"/>
      <c r="N98" s="445"/>
      <c r="O98" s="445"/>
      <c r="P98" s="445"/>
      <c r="Q98" s="445"/>
      <c r="R98" s="445"/>
      <c r="S98" s="445"/>
      <c r="T98" s="445"/>
      <c r="W98" s="445"/>
      <c r="X98" s="445"/>
      <c r="Y98" s="445"/>
      <c r="Z98" s="445"/>
      <c r="AA98" s="445"/>
      <c r="AB98" s="445"/>
      <c r="AC98" s="445"/>
      <c r="AD98" s="445"/>
    </row>
    <row r="99" spans="1:35" s="414" customFormat="1" ht="13.9" customHeight="1">
      <c r="C99" s="414" t="s">
        <v>533</v>
      </c>
      <c r="D99" s="414" t="s">
        <v>631</v>
      </c>
      <c r="F99" s="455"/>
      <c r="G99" s="455"/>
      <c r="H99" s="455"/>
      <c r="I99" s="414" t="s">
        <v>624</v>
      </c>
      <c r="J99" s="414" t="s">
        <v>632</v>
      </c>
      <c r="K99" s="414" t="s">
        <v>633</v>
      </c>
      <c r="N99" s="455"/>
      <c r="O99" s="455"/>
      <c r="P99" s="455"/>
      <c r="Q99" s="414" t="s">
        <v>624</v>
      </c>
      <c r="R99" s="414" t="s">
        <v>534</v>
      </c>
    </row>
    <row r="100" spans="1:35" s="414" customFormat="1" ht="13.9" customHeight="1">
      <c r="C100" s="453" t="s">
        <v>635</v>
      </c>
      <c r="D100" s="445"/>
      <c r="E100" s="445"/>
      <c r="F100" s="445"/>
      <c r="G100" s="445"/>
      <c r="H100" s="445"/>
      <c r="I100" s="445"/>
      <c r="J100" s="445"/>
      <c r="K100" s="445"/>
      <c r="L100" s="445"/>
      <c r="M100" s="445"/>
      <c r="N100" s="445"/>
      <c r="O100" s="445"/>
      <c r="P100" s="445"/>
      <c r="Q100" s="445"/>
      <c r="R100" s="445"/>
      <c r="S100" s="445"/>
      <c r="T100" s="445"/>
      <c r="W100" s="445"/>
      <c r="X100" s="445"/>
      <c r="Y100" s="445"/>
      <c r="Z100" s="445"/>
      <c r="AA100" s="445"/>
      <c r="AB100" s="445"/>
      <c r="AC100" s="445"/>
      <c r="AD100" s="445"/>
    </row>
    <row r="101" spans="1:35" s="414" customFormat="1" ht="13.9" customHeight="1">
      <c r="E101" s="453"/>
      <c r="F101" s="445"/>
      <c r="G101" s="445"/>
      <c r="H101" s="445"/>
      <c r="I101" s="445"/>
      <c r="J101" s="445"/>
      <c r="K101" s="445"/>
      <c r="L101" s="445"/>
      <c r="M101" s="445"/>
      <c r="N101" s="445"/>
      <c r="O101" s="445"/>
      <c r="P101" s="445"/>
      <c r="Q101" s="445"/>
      <c r="R101" s="445"/>
      <c r="S101" s="445"/>
      <c r="T101" s="445"/>
      <c r="U101" s="445"/>
      <c r="V101" s="445"/>
      <c r="W101" s="445"/>
      <c r="X101" s="445"/>
      <c r="Y101" s="445"/>
      <c r="Z101" s="445"/>
      <c r="AA101" s="445"/>
      <c r="AB101" s="445"/>
      <c r="AC101" s="445"/>
      <c r="AD101" s="445"/>
    </row>
    <row r="102" spans="1:35" s="414" customFormat="1" ht="13.9" customHeight="1">
      <c r="B102" s="444" t="s">
        <v>636</v>
      </c>
      <c r="E102" s="445"/>
      <c r="F102" s="445"/>
      <c r="G102" s="445"/>
      <c r="H102" s="445"/>
      <c r="I102" s="414" t="s">
        <v>533</v>
      </c>
      <c r="J102" s="414" t="s">
        <v>631</v>
      </c>
      <c r="L102" s="455"/>
      <c r="M102" s="455"/>
      <c r="N102" s="455"/>
      <c r="O102" s="414" t="s">
        <v>624</v>
      </c>
      <c r="P102" s="414" t="s">
        <v>632</v>
      </c>
      <c r="Q102" s="414" t="s">
        <v>633</v>
      </c>
      <c r="T102" s="455"/>
      <c r="U102" s="455"/>
      <c r="V102" s="455"/>
      <c r="W102" s="414" t="s">
        <v>624</v>
      </c>
      <c r="X102" s="414" t="s">
        <v>534</v>
      </c>
      <c r="Y102" s="445"/>
      <c r="Z102" s="445"/>
      <c r="AA102" s="445"/>
      <c r="AB102" s="445"/>
      <c r="AC102" s="445"/>
      <c r="AD102" s="445"/>
    </row>
    <row r="103" spans="1:35" s="414" customFormat="1" ht="13.9" customHeight="1">
      <c r="B103" s="414" t="s">
        <v>622</v>
      </c>
      <c r="O103" s="449"/>
      <c r="P103" s="449" t="s">
        <v>623</v>
      </c>
      <c r="Q103" s="450"/>
      <c r="R103" s="450"/>
      <c r="S103" s="450"/>
      <c r="T103" s="414" t="s">
        <v>624</v>
      </c>
      <c r="U103" s="414" t="s">
        <v>534</v>
      </c>
      <c r="V103" s="449"/>
    </row>
    <row r="104" spans="1:35" s="414" customFormat="1" ht="13.9" customHeight="1">
      <c r="B104" s="412"/>
      <c r="C104" s="413"/>
      <c r="D104" s="414" t="s">
        <v>637</v>
      </c>
      <c r="O104" s="449"/>
      <c r="Q104" s="451"/>
      <c r="R104" s="451"/>
      <c r="S104" s="451"/>
      <c r="V104" s="449"/>
    </row>
    <row r="105" spans="1:35" s="441" customFormat="1" ht="13.9" customHeight="1" thickBot="1">
      <c r="A105" s="439"/>
      <c r="B105" s="439"/>
      <c r="C105" s="439"/>
      <c r="D105" s="439"/>
      <c r="E105" s="439"/>
      <c r="F105" s="439"/>
      <c r="G105" s="439"/>
      <c r="H105" s="439"/>
      <c r="I105" s="439"/>
      <c r="J105" s="439"/>
      <c r="K105" s="439"/>
      <c r="L105" s="439"/>
      <c r="M105" s="439"/>
      <c r="N105" s="439"/>
      <c r="O105" s="439"/>
      <c r="P105" s="439"/>
      <c r="Q105" s="439"/>
      <c r="R105" s="439"/>
      <c r="S105" s="439"/>
      <c r="T105" s="439"/>
      <c r="U105" s="439"/>
      <c r="V105" s="439"/>
      <c r="W105" s="439"/>
      <c r="X105" s="439"/>
      <c r="Y105" s="439"/>
      <c r="Z105" s="439"/>
      <c r="AA105" s="439"/>
      <c r="AB105" s="439"/>
      <c r="AC105" s="439"/>
      <c r="AD105" s="439"/>
      <c r="AE105" s="439"/>
      <c r="AF105" s="439"/>
      <c r="AG105" s="439"/>
      <c r="AH105" s="439"/>
      <c r="AI105" s="439"/>
    </row>
    <row r="106" spans="1:35" s="441" customFormat="1" ht="13.9" customHeight="1" thickBot="1">
      <c r="A106" s="541" t="s">
        <v>638</v>
      </c>
      <c r="B106" s="541"/>
      <c r="C106" s="541"/>
      <c r="D106" s="541"/>
      <c r="E106" s="541"/>
      <c r="F106" s="541"/>
      <c r="G106" s="541"/>
      <c r="H106" s="542"/>
      <c r="I106" s="439"/>
      <c r="J106" s="439"/>
      <c r="K106" s="439"/>
      <c r="L106" s="439"/>
      <c r="M106" s="439"/>
      <c r="N106" s="439"/>
      <c r="O106" s="439"/>
      <c r="P106" s="439"/>
      <c r="Q106" s="439"/>
      <c r="R106" s="439"/>
      <c r="S106" s="439"/>
      <c r="T106" s="439"/>
      <c r="U106" s="439"/>
      <c r="V106" s="439"/>
      <c r="W106" s="439"/>
      <c r="X106" s="439"/>
      <c r="Y106" s="439"/>
      <c r="Z106" s="439"/>
      <c r="AA106" s="439"/>
      <c r="AB106" s="439"/>
      <c r="AC106" s="439"/>
      <c r="AD106" s="439"/>
      <c r="AE106" s="439"/>
      <c r="AF106" s="439"/>
      <c r="AG106" s="439"/>
      <c r="AH106" s="439"/>
      <c r="AI106" s="439"/>
    </row>
    <row r="107" spans="1:35" s="441" customFormat="1" ht="13.9" customHeight="1">
      <c r="A107" s="439"/>
      <c r="B107" s="439"/>
      <c r="C107" s="439"/>
      <c r="D107" s="439"/>
      <c r="E107" s="439"/>
      <c r="F107" s="439"/>
      <c r="G107" s="439"/>
      <c r="H107" s="439"/>
      <c r="I107" s="439"/>
      <c r="J107" s="439"/>
      <c r="K107" s="439"/>
      <c r="L107" s="439"/>
      <c r="M107" s="439"/>
      <c r="N107" s="439"/>
      <c r="O107" s="439"/>
      <c r="P107" s="439"/>
      <c r="Q107" s="439"/>
      <c r="R107" s="439"/>
      <c r="S107" s="439"/>
      <c r="T107" s="439"/>
      <c r="U107" s="439"/>
      <c r="V107" s="439"/>
      <c r="W107" s="439"/>
      <c r="X107" s="439"/>
      <c r="Y107" s="439"/>
      <c r="Z107" s="439"/>
      <c r="AA107" s="439"/>
      <c r="AB107" s="439"/>
      <c r="AC107" s="439"/>
      <c r="AD107" s="439"/>
      <c r="AE107" s="439"/>
      <c r="AF107" s="439"/>
      <c r="AG107" s="439"/>
      <c r="AH107" s="439"/>
      <c r="AI107" s="439"/>
    </row>
    <row r="108" spans="1:35" s="416" customFormat="1" ht="13.9" customHeight="1">
      <c r="A108" s="444" t="s">
        <v>639</v>
      </c>
      <c r="B108" s="414"/>
      <c r="C108" s="414"/>
      <c r="D108" s="414"/>
      <c r="E108" s="414"/>
      <c r="F108" s="414"/>
      <c r="G108" s="414"/>
      <c r="H108" s="414"/>
      <c r="I108" s="414"/>
      <c r="J108" s="414"/>
      <c r="K108" s="414"/>
      <c r="L108" s="414"/>
      <c r="M108" s="414"/>
      <c r="N108" s="414"/>
      <c r="O108" s="414"/>
      <c r="P108" s="414"/>
      <c r="Q108" s="414"/>
      <c r="R108" s="414"/>
      <c r="S108" s="414"/>
      <c r="T108" s="414"/>
      <c r="U108" s="414"/>
      <c r="V108" s="414"/>
      <c r="W108" s="414"/>
      <c r="X108" s="414"/>
      <c r="Y108" s="414"/>
      <c r="Z108" s="414"/>
      <c r="AA108" s="414"/>
      <c r="AB108" s="414"/>
      <c r="AC108" s="414"/>
      <c r="AD108" s="414"/>
    </row>
    <row r="109" spans="1:35" s="416" customFormat="1" ht="13.9" customHeight="1">
      <c r="A109" s="414" t="s">
        <v>640</v>
      </c>
      <c r="B109" s="414"/>
      <c r="C109" s="414"/>
      <c r="D109" s="414"/>
      <c r="E109" s="414"/>
      <c r="F109" s="414"/>
      <c r="G109" s="414"/>
      <c r="H109" s="414"/>
      <c r="I109" s="414"/>
      <c r="J109" s="414"/>
      <c r="K109" s="414"/>
      <c r="L109" s="414"/>
      <c r="M109" s="414"/>
      <c r="N109" s="414"/>
      <c r="O109" s="414"/>
      <c r="P109" s="414"/>
      <c r="Q109" s="414"/>
      <c r="R109" s="414"/>
      <c r="S109" s="414"/>
      <c r="T109" s="414"/>
      <c r="U109" s="414"/>
      <c r="V109" s="414"/>
      <c r="W109" s="414"/>
      <c r="X109" s="414"/>
      <c r="Y109" s="414"/>
      <c r="Z109" s="414"/>
      <c r="AA109" s="414"/>
      <c r="AB109" s="414"/>
      <c r="AC109" s="414"/>
      <c r="AD109" s="414"/>
    </row>
    <row r="110" spans="1:35" s="416" customFormat="1" ht="13.9" customHeight="1">
      <c r="A110" s="412"/>
      <c r="B110" s="413"/>
      <c r="C110" s="414" t="s">
        <v>641</v>
      </c>
      <c r="D110" s="414"/>
      <c r="E110" s="414"/>
      <c r="F110" s="414"/>
      <c r="G110" s="414"/>
      <c r="H110" s="414"/>
      <c r="I110" s="414"/>
      <c r="J110" s="414"/>
      <c r="K110" s="414"/>
      <c r="L110" s="414"/>
      <c r="M110" s="414"/>
      <c r="N110" s="414"/>
      <c r="O110" s="414"/>
      <c r="P110" s="414"/>
      <c r="Q110" s="414"/>
      <c r="R110" s="414"/>
      <c r="S110" s="414"/>
      <c r="T110" s="414"/>
      <c r="U110" s="414"/>
      <c r="V110" s="414"/>
      <c r="W110" s="414"/>
      <c r="X110" s="414"/>
      <c r="Y110" s="414"/>
      <c r="Z110" s="414"/>
      <c r="AA110" s="414"/>
      <c r="AB110" s="414"/>
      <c r="AC110" s="414"/>
      <c r="AD110" s="414"/>
    </row>
    <row r="111" spans="1:35" s="416" customFormat="1" ht="13.9" customHeight="1">
      <c r="A111" s="412"/>
      <c r="B111" s="413"/>
      <c r="C111" s="414" t="s">
        <v>642</v>
      </c>
      <c r="D111" s="414"/>
      <c r="E111" s="414"/>
      <c r="F111" s="414"/>
      <c r="G111" s="414"/>
      <c r="H111" s="414"/>
      <c r="I111" s="414"/>
      <c r="J111" s="414"/>
      <c r="K111" s="414"/>
      <c r="L111" s="414"/>
      <c r="M111" s="414"/>
      <c r="N111" s="414"/>
      <c r="O111" s="414"/>
      <c r="P111" s="414"/>
      <c r="Q111" s="414"/>
      <c r="R111" s="414"/>
      <c r="S111" s="414"/>
      <c r="T111" s="414"/>
      <c r="U111" s="414"/>
      <c r="V111" s="414"/>
      <c r="W111" s="414"/>
      <c r="X111" s="414"/>
      <c r="Y111" s="414"/>
      <c r="Z111" s="414"/>
      <c r="AA111" s="414"/>
      <c r="AB111" s="414"/>
      <c r="AC111" s="414"/>
      <c r="AD111" s="414"/>
    </row>
    <row r="112" spans="1:35" s="416" customFormat="1" ht="13.9" customHeight="1">
      <c r="A112" s="414"/>
      <c r="B112" s="414"/>
      <c r="C112" s="414"/>
      <c r="D112" s="414" t="s">
        <v>643</v>
      </c>
      <c r="E112" s="414"/>
      <c r="F112" s="538" t="s">
        <v>644</v>
      </c>
      <c r="G112" s="538"/>
      <c r="H112" s="538"/>
      <c r="I112" s="538"/>
      <c r="J112" s="538"/>
      <c r="K112" s="538"/>
      <c r="L112" s="538"/>
      <c r="M112" s="538"/>
      <c r="N112" s="538"/>
      <c r="O112" s="538"/>
      <c r="P112" s="538"/>
      <c r="Q112" s="538"/>
      <c r="R112" s="538"/>
      <c r="S112" s="538"/>
      <c r="T112" s="538"/>
      <c r="U112" s="538"/>
      <c r="V112" s="538"/>
      <c r="W112" s="538"/>
      <c r="X112" s="538"/>
      <c r="Y112" s="538"/>
      <c r="Z112" s="538"/>
      <c r="AA112" s="538"/>
      <c r="AB112" s="538"/>
      <c r="AC112" s="538"/>
      <c r="AD112" s="414"/>
    </row>
    <row r="113" spans="1:35" s="416" customFormat="1" ht="13.9" customHeight="1">
      <c r="A113" s="414"/>
      <c r="B113" s="414"/>
      <c r="C113" s="414"/>
      <c r="D113" s="414"/>
      <c r="E113" s="414"/>
      <c r="F113" s="538"/>
      <c r="G113" s="538"/>
      <c r="H113" s="538"/>
      <c r="I113" s="538"/>
      <c r="J113" s="538"/>
      <c r="K113" s="538"/>
      <c r="L113" s="538"/>
      <c r="M113" s="538"/>
      <c r="N113" s="538"/>
      <c r="O113" s="538"/>
      <c r="P113" s="538"/>
      <c r="Q113" s="538"/>
      <c r="R113" s="538"/>
      <c r="S113" s="538"/>
      <c r="T113" s="538"/>
      <c r="U113" s="538"/>
      <c r="V113" s="538"/>
      <c r="W113" s="538"/>
      <c r="X113" s="538"/>
      <c r="Y113" s="538"/>
      <c r="Z113" s="538"/>
      <c r="AA113" s="538"/>
      <c r="AB113" s="538"/>
      <c r="AC113" s="538"/>
      <c r="AD113" s="414"/>
    </row>
    <row r="114" spans="1:35" s="416" customFormat="1" ht="13.9" customHeight="1">
      <c r="A114" s="414"/>
      <c r="B114" s="414"/>
      <c r="C114" s="414"/>
      <c r="D114" s="414" t="s">
        <v>645</v>
      </c>
      <c r="E114" s="414"/>
      <c r="F114" s="538" t="s">
        <v>646</v>
      </c>
      <c r="G114" s="538"/>
      <c r="H114" s="538"/>
      <c r="I114" s="538"/>
      <c r="J114" s="538"/>
      <c r="K114" s="538"/>
      <c r="L114" s="538"/>
      <c r="M114" s="538"/>
      <c r="N114" s="538"/>
      <c r="O114" s="538"/>
      <c r="P114" s="538"/>
      <c r="Q114" s="538"/>
      <c r="R114" s="538"/>
      <c r="S114" s="538"/>
      <c r="T114" s="538"/>
      <c r="U114" s="538"/>
      <c r="V114" s="538"/>
      <c r="W114" s="538"/>
      <c r="X114" s="538"/>
      <c r="Y114" s="538"/>
      <c r="Z114" s="538"/>
      <c r="AA114" s="538"/>
      <c r="AB114" s="538"/>
      <c r="AC114" s="538"/>
      <c r="AD114" s="414"/>
    </row>
    <row r="115" spans="1:35" s="416" customFormat="1" ht="13.9" customHeight="1">
      <c r="A115" s="414"/>
      <c r="B115" s="414"/>
      <c r="C115" s="414"/>
      <c r="D115" s="414"/>
      <c r="E115" s="414"/>
      <c r="F115" s="538"/>
      <c r="G115" s="538"/>
      <c r="H115" s="538"/>
      <c r="I115" s="538"/>
      <c r="J115" s="538"/>
      <c r="K115" s="538"/>
      <c r="L115" s="538"/>
      <c r="M115" s="538"/>
      <c r="N115" s="538"/>
      <c r="O115" s="538"/>
      <c r="P115" s="538"/>
      <c r="Q115" s="538"/>
      <c r="R115" s="538"/>
      <c r="S115" s="538"/>
      <c r="T115" s="538"/>
      <c r="U115" s="538"/>
      <c r="V115" s="538"/>
      <c r="W115" s="538"/>
      <c r="X115" s="538"/>
      <c r="Y115" s="538"/>
      <c r="Z115" s="538"/>
      <c r="AA115" s="538"/>
      <c r="AB115" s="538"/>
      <c r="AC115" s="538"/>
      <c r="AD115" s="414"/>
    </row>
    <row r="116" spans="1:35" s="416" customFormat="1" ht="13.9" customHeight="1">
      <c r="A116" s="414"/>
      <c r="B116" s="414"/>
      <c r="C116" s="414"/>
      <c r="D116" s="414" t="s">
        <v>647</v>
      </c>
      <c r="E116" s="414"/>
      <c r="F116" s="538" t="s">
        <v>648</v>
      </c>
      <c r="G116" s="538"/>
      <c r="H116" s="538"/>
      <c r="I116" s="538"/>
      <c r="J116" s="538"/>
      <c r="K116" s="538"/>
      <c r="L116" s="538"/>
      <c r="M116" s="538"/>
      <c r="N116" s="538"/>
      <c r="O116" s="538"/>
      <c r="P116" s="538"/>
      <c r="Q116" s="538"/>
      <c r="R116" s="538"/>
      <c r="S116" s="538"/>
      <c r="T116" s="538"/>
      <c r="U116" s="538"/>
      <c r="V116" s="538"/>
      <c r="W116" s="538"/>
      <c r="X116" s="538"/>
      <c r="Y116" s="538"/>
      <c r="Z116" s="538"/>
      <c r="AA116" s="538"/>
      <c r="AB116" s="538"/>
      <c r="AC116" s="538"/>
      <c r="AD116" s="414"/>
    </row>
    <row r="117" spans="1:35" s="416" customFormat="1" ht="13.9" customHeight="1">
      <c r="A117" s="414"/>
      <c r="B117" s="414"/>
      <c r="C117" s="414"/>
      <c r="D117" s="414"/>
      <c r="E117" s="414"/>
      <c r="F117" s="538"/>
      <c r="G117" s="538"/>
      <c r="H117" s="538"/>
      <c r="I117" s="538"/>
      <c r="J117" s="538"/>
      <c r="K117" s="538"/>
      <c r="L117" s="538"/>
      <c r="M117" s="538"/>
      <c r="N117" s="538"/>
      <c r="O117" s="538"/>
      <c r="P117" s="538"/>
      <c r="Q117" s="538"/>
      <c r="R117" s="538"/>
      <c r="S117" s="538"/>
      <c r="T117" s="538"/>
      <c r="U117" s="538"/>
      <c r="V117" s="538"/>
      <c r="W117" s="538"/>
      <c r="X117" s="538"/>
      <c r="Y117" s="538"/>
      <c r="Z117" s="538"/>
      <c r="AA117" s="538"/>
      <c r="AB117" s="538"/>
      <c r="AC117" s="538"/>
      <c r="AD117" s="414"/>
    </row>
    <row r="118" spans="1:35" s="416" customFormat="1" ht="13.9" customHeight="1">
      <c r="A118" s="414"/>
      <c r="B118" s="414"/>
      <c r="C118" s="414"/>
      <c r="D118" s="414"/>
      <c r="E118" s="414"/>
      <c r="F118" s="538"/>
      <c r="G118" s="538"/>
      <c r="H118" s="538"/>
      <c r="I118" s="538"/>
      <c r="J118" s="538"/>
      <c r="K118" s="538"/>
      <c r="L118" s="538"/>
      <c r="M118" s="538"/>
      <c r="N118" s="538"/>
      <c r="O118" s="538"/>
      <c r="P118" s="538"/>
      <c r="Q118" s="538"/>
      <c r="R118" s="538"/>
      <c r="S118" s="538"/>
      <c r="T118" s="538"/>
      <c r="U118" s="538"/>
      <c r="V118" s="538"/>
      <c r="W118" s="538"/>
      <c r="X118" s="538"/>
      <c r="Y118" s="538"/>
      <c r="Z118" s="538"/>
      <c r="AA118" s="538"/>
      <c r="AB118" s="538"/>
      <c r="AC118" s="538"/>
      <c r="AD118" s="414"/>
    </row>
    <row r="119" spans="1:35" s="416" customFormat="1" ht="13.9" customHeight="1">
      <c r="A119" s="414"/>
      <c r="B119" s="414"/>
      <c r="C119" s="414"/>
      <c r="D119" s="414"/>
      <c r="E119" s="414"/>
      <c r="F119" s="414"/>
      <c r="G119" s="414"/>
      <c r="H119" s="414"/>
      <c r="I119" s="414"/>
      <c r="J119" s="414"/>
      <c r="K119" s="414"/>
      <c r="L119" s="414"/>
      <c r="M119" s="414"/>
      <c r="N119" s="414"/>
      <c r="O119" s="414"/>
      <c r="P119" s="414"/>
      <c r="Q119" s="414"/>
      <c r="R119" s="414"/>
      <c r="S119" s="414"/>
      <c r="T119" s="414"/>
      <c r="U119" s="414"/>
      <c r="V119" s="414"/>
      <c r="W119" s="414"/>
      <c r="X119" s="414"/>
      <c r="Y119" s="414"/>
      <c r="Z119" s="414"/>
      <c r="AA119" s="414"/>
      <c r="AB119" s="414"/>
      <c r="AC119" s="414"/>
      <c r="AD119" s="414"/>
    </row>
    <row r="120" spans="1:35" s="416" customFormat="1" ht="13.9" customHeight="1">
      <c r="A120" s="444" t="s">
        <v>649</v>
      </c>
      <c r="B120" s="414"/>
      <c r="C120" s="414"/>
      <c r="D120" s="414"/>
      <c r="E120" s="414"/>
      <c r="F120" s="414"/>
      <c r="G120" s="414"/>
      <c r="H120" s="414"/>
      <c r="I120" s="414"/>
      <c r="J120" s="414"/>
      <c r="K120" s="414"/>
      <c r="L120" s="414"/>
      <c r="M120" s="414"/>
      <c r="N120" s="412"/>
      <c r="O120" s="413"/>
      <c r="P120" s="414" t="s">
        <v>650</v>
      </c>
      <c r="Q120" s="414"/>
      <c r="R120" s="414"/>
      <c r="S120" s="414"/>
      <c r="T120" s="414"/>
      <c r="U120" s="414"/>
      <c r="V120" s="414"/>
      <c r="W120" s="414"/>
      <c r="X120" s="414"/>
      <c r="Y120" s="414"/>
      <c r="Z120" s="414"/>
      <c r="AA120" s="414"/>
      <c r="AB120" s="414"/>
      <c r="AC120" s="414"/>
      <c r="AD120" s="414"/>
    </row>
    <row r="121" spans="1:35" s="416" customFormat="1" ht="13.9" customHeight="1">
      <c r="A121" s="412"/>
      <c r="B121" s="413"/>
      <c r="C121" s="414" t="s">
        <v>651</v>
      </c>
      <c r="D121" s="414" t="s">
        <v>652</v>
      </c>
      <c r="E121" s="414"/>
      <c r="F121" s="414"/>
      <c r="G121" s="414"/>
      <c r="H121" s="414"/>
      <c r="I121" s="414" t="s">
        <v>653</v>
      </c>
      <c r="J121" s="414"/>
      <c r="K121" s="414"/>
      <c r="L121" s="414"/>
      <c r="M121" s="414"/>
      <c r="N121" s="414"/>
      <c r="O121" s="414"/>
      <c r="P121" s="414"/>
      <c r="Q121" s="414"/>
      <c r="R121" s="414"/>
      <c r="S121" s="414"/>
      <c r="T121" s="414"/>
      <c r="U121" s="414"/>
      <c r="V121" s="414"/>
      <c r="W121" s="414"/>
      <c r="X121" s="414"/>
      <c r="Y121" s="414"/>
      <c r="Z121" s="414"/>
      <c r="AA121" s="414"/>
      <c r="AB121" s="414"/>
      <c r="AC121" s="414"/>
      <c r="AD121" s="414"/>
    </row>
    <row r="122" spans="1:35" s="416" customFormat="1" ht="13.9" customHeight="1">
      <c r="A122" s="414"/>
      <c r="B122" s="414"/>
      <c r="C122" s="414"/>
      <c r="D122" s="414"/>
      <c r="E122" s="414"/>
      <c r="F122" s="414"/>
      <c r="G122" s="414"/>
      <c r="H122" s="414"/>
      <c r="I122" s="414" t="s">
        <v>654</v>
      </c>
      <c r="J122" s="414"/>
      <c r="K122" s="414"/>
      <c r="L122" s="414"/>
      <c r="M122" s="414"/>
      <c r="N122" s="414"/>
      <c r="O122" s="414"/>
      <c r="P122" s="414"/>
      <c r="Q122" s="414"/>
      <c r="R122" s="414"/>
      <c r="S122" s="414"/>
      <c r="T122" s="414"/>
      <c r="U122" s="414"/>
      <c r="V122" s="414"/>
      <c r="W122" s="414"/>
      <c r="X122" s="414"/>
      <c r="Y122" s="414"/>
      <c r="Z122" s="414"/>
      <c r="AA122" s="414"/>
      <c r="AB122" s="414"/>
      <c r="AC122" s="414"/>
      <c r="AD122" s="414"/>
    </row>
    <row r="123" spans="1:35" s="416" customFormat="1" ht="13.9" customHeight="1">
      <c r="A123" s="412"/>
      <c r="B123" s="413"/>
      <c r="C123" s="414" t="s">
        <v>655</v>
      </c>
      <c r="D123" s="414" t="s">
        <v>656</v>
      </c>
      <c r="E123" s="414"/>
      <c r="F123" s="414"/>
      <c r="G123" s="414"/>
      <c r="H123" s="414"/>
      <c r="I123" s="414" t="s">
        <v>657</v>
      </c>
      <c r="J123" s="414"/>
      <c r="K123" s="414"/>
      <c r="L123" s="414"/>
      <c r="M123" s="414"/>
      <c r="N123" s="414"/>
      <c r="O123" s="414"/>
      <c r="P123" s="414"/>
      <c r="Q123" s="414"/>
      <c r="R123" s="414"/>
      <c r="S123" s="414"/>
      <c r="T123" s="414"/>
      <c r="U123" s="414"/>
      <c r="V123" s="414"/>
      <c r="W123" s="414"/>
      <c r="X123" s="414"/>
      <c r="Y123" s="414"/>
      <c r="Z123" s="414"/>
      <c r="AA123" s="414"/>
      <c r="AB123" s="414"/>
      <c r="AC123" s="414"/>
      <c r="AD123" s="414"/>
    </row>
    <row r="124" spans="1:35" s="416" customFormat="1" ht="13.9" customHeight="1">
      <c r="A124" s="412"/>
      <c r="B124" s="413"/>
      <c r="C124" s="414" t="s">
        <v>658</v>
      </c>
      <c r="D124" s="414" t="s">
        <v>659</v>
      </c>
      <c r="E124" s="414"/>
      <c r="F124" s="414"/>
      <c r="G124" s="414"/>
      <c r="H124" s="414"/>
      <c r="I124" s="414" t="s">
        <v>660</v>
      </c>
      <c r="J124" s="414"/>
      <c r="K124" s="414"/>
      <c r="L124" s="414"/>
      <c r="M124" s="414"/>
      <c r="N124" s="414"/>
      <c r="O124" s="414"/>
      <c r="P124" s="414"/>
      <c r="Q124" s="414"/>
      <c r="R124" s="414"/>
      <c r="S124" s="414"/>
      <c r="T124" s="414"/>
      <c r="U124" s="414"/>
      <c r="V124" s="414"/>
      <c r="W124" s="414"/>
      <c r="X124" s="414"/>
      <c r="Y124" s="414"/>
      <c r="Z124" s="414"/>
      <c r="AA124" s="414"/>
      <c r="AB124" s="414"/>
      <c r="AC124" s="414"/>
      <c r="AD124" s="414"/>
    </row>
    <row r="125" spans="1:35" s="416" customFormat="1" ht="13.9" customHeight="1">
      <c r="A125" s="412"/>
      <c r="B125" s="413"/>
      <c r="C125" s="414" t="s">
        <v>661</v>
      </c>
      <c r="D125" s="414" t="s">
        <v>662</v>
      </c>
      <c r="E125" s="414"/>
      <c r="F125" s="414"/>
      <c r="G125" s="414"/>
      <c r="H125" s="414"/>
      <c r="I125" s="414" t="s">
        <v>660</v>
      </c>
      <c r="J125" s="414"/>
      <c r="K125" s="414"/>
      <c r="L125" s="414"/>
      <c r="M125" s="414"/>
      <c r="N125" s="414"/>
      <c r="O125" s="414"/>
      <c r="P125" s="414"/>
      <c r="Q125" s="414"/>
      <c r="R125" s="414"/>
      <c r="S125" s="414"/>
      <c r="T125" s="414"/>
      <c r="U125" s="414"/>
      <c r="V125" s="414"/>
      <c r="W125" s="414"/>
      <c r="X125" s="414"/>
      <c r="Y125" s="414"/>
      <c r="Z125" s="414"/>
      <c r="AA125" s="414"/>
      <c r="AB125" s="414"/>
      <c r="AC125" s="414"/>
      <c r="AD125" s="414"/>
    </row>
    <row r="126" spans="1:35" s="416" customFormat="1" ht="13.9" customHeight="1">
      <c r="A126" s="412"/>
      <c r="B126" s="413"/>
      <c r="C126" s="414" t="s">
        <v>663</v>
      </c>
      <c r="D126" s="414" t="s">
        <v>664</v>
      </c>
      <c r="E126" s="414"/>
      <c r="F126" s="414"/>
      <c r="G126" s="414"/>
      <c r="H126" s="414"/>
      <c r="I126" s="414"/>
      <c r="J126" s="414"/>
      <c r="K126" s="414"/>
      <c r="L126" s="414"/>
      <c r="M126" s="414"/>
      <c r="N126" s="414"/>
      <c r="O126" s="414"/>
      <c r="P126" s="414"/>
      <c r="Q126" s="414"/>
      <c r="R126" s="414"/>
      <c r="S126" s="414"/>
      <c r="T126" s="414"/>
      <c r="U126" s="414"/>
      <c r="V126" s="414"/>
      <c r="W126" s="414"/>
      <c r="X126" s="414"/>
      <c r="Y126" s="414"/>
      <c r="Z126" s="414"/>
      <c r="AA126" s="414"/>
      <c r="AB126" s="414"/>
      <c r="AC126" s="414"/>
      <c r="AD126" s="414"/>
    </row>
    <row r="127" spans="1:35" s="416" customFormat="1" ht="13.9" customHeight="1" thickBot="1">
      <c r="A127" s="414"/>
      <c r="B127" s="414"/>
      <c r="C127" s="414"/>
      <c r="D127" s="414"/>
      <c r="E127" s="414"/>
      <c r="F127" s="414"/>
      <c r="G127" s="414"/>
      <c r="H127" s="414"/>
      <c r="I127" s="414"/>
      <c r="J127" s="414"/>
      <c r="K127" s="414"/>
      <c r="L127" s="414"/>
      <c r="M127" s="414"/>
      <c r="N127" s="414"/>
      <c r="O127" s="414"/>
      <c r="P127" s="414"/>
      <c r="Q127" s="414"/>
      <c r="R127" s="414"/>
      <c r="S127" s="414"/>
      <c r="T127" s="414"/>
      <c r="U127" s="414"/>
      <c r="V127" s="414"/>
      <c r="W127" s="414"/>
      <c r="X127" s="414"/>
      <c r="Y127" s="414"/>
      <c r="Z127" s="414"/>
      <c r="AA127" s="414"/>
      <c r="AB127" s="414"/>
      <c r="AC127" s="414"/>
      <c r="AD127" s="414"/>
    </row>
    <row r="128" spans="1:35" s="441" customFormat="1" ht="13.9" customHeight="1" thickBot="1">
      <c r="A128" s="541" t="s">
        <v>665</v>
      </c>
      <c r="B128" s="541"/>
      <c r="C128" s="541"/>
      <c r="D128" s="541"/>
      <c r="E128" s="541"/>
      <c r="F128" s="541"/>
      <c r="G128" s="541"/>
      <c r="H128" s="542"/>
      <c r="I128" s="439"/>
      <c r="J128" s="439"/>
      <c r="K128" s="439"/>
      <c r="L128" s="439"/>
      <c r="M128" s="439"/>
      <c r="N128" s="439"/>
      <c r="O128" s="439"/>
      <c r="P128" s="439"/>
      <c r="Q128" s="439"/>
      <c r="R128" s="439"/>
      <c r="S128" s="439"/>
      <c r="T128" s="439"/>
      <c r="U128" s="439"/>
      <c r="V128" s="439"/>
      <c r="W128" s="439"/>
      <c r="X128" s="439"/>
      <c r="Y128" s="439"/>
      <c r="Z128" s="439"/>
      <c r="AA128" s="439"/>
      <c r="AB128" s="439"/>
      <c r="AC128" s="439"/>
      <c r="AD128" s="439"/>
      <c r="AE128" s="439"/>
      <c r="AF128" s="439"/>
      <c r="AG128" s="439"/>
      <c r="AH128" s="439"/>
      <c r="AI128" s="439"/>
    </row>
    <row r="129" spans="1:35" s="441" customFormat="1" ht="13.9" customHeight="1">
      <c r="A129" s="439"/>
      <c r="B129" s="439"/>
      <c r="C129" s="439"/>
      <c r="D129" s="439"/>
      <c r="E129" s="439"/>
      <c r="F129" s="439"/>
      <c r="G129" s="439"/>
      <c r="H129" s="439"/>
      <c r="I129" s="439"/>
      <c r="J129" s="439"/>
      <c r="K129" s="439"/>
      <c r="L129" s="439"/>
      <c r="M129" s="439"/>
      <c r="N129" s="439"/>
      <c r="O129" s="439"/>
      <c r="P129" s="439"/>
      <c r="Q129" s="439"/>
      <c r="R129" s="439"/>
      <c r="S129" s="439"/>
      <c r="T129" s="439"/>
      <c r="U129" s="439"/>
      <c r="V129" s="439"/>
      <c r="W129" s="439"/>
      <c r="X129" s="439"/>
      <c r="Y129" s="439"/>
      <c r="Z129" s="439"/>
      <c r="AA129" s="439"/>
      <c r="AB129" s="439"/>
      <c r="AC129" s="439"/>
      <c r="AD129" s="439"/>
      <c r="AE129" s="439"/>
      <c r="AF129" s="439"/>
      <c r="AG129" s="439"/>
      <c r="AH129" s="439"/>
      <c r="AI129" s="439"/>
    </row>
    <row r="130" spans="1:35" s="416" customFormat="1" ht="13.9" customHeight="1">
      <c r="A130" s="412"/>
      <c r="B130" s="413"/>
      <c r="C130" s="444">
        <v>1</v>
      </c>
      <c r="D130" s="444" t="s">
        <v>666</v>
      </c>
      <c r="E130" s="444"/>
      <c r="F130" s="444"/>
      <c r="G130" s="414"/>
      <c r="H130" s="414"/>
      <c r="I130" s="414"/>
      <c r="J130" s="414"/>
      <c r="K130" s="414"/>
      <c r="L130" s="414"/>
      <c r="M130" s="414"/>
      <c r="N130" s="414"/>
      <c r="O130" s="414"/>
      <c r="P130" s="414"/>
      <c r="Q130" s="414"/>
      <c r="R130" s="414"/>
      <c r="S130" s="414"/>
      <c r="T130" s="414"/>
      <c r="U130" s="414"/>
      <c r="V130" s="414"/>
      <c r="W130" s="414"/>
      <c r="X130" s="414"/>
      <c r="Y130" s="414"/>
      <c r="Z130" s="414"/>
      <c r="AA130" s="414"/>
      <c r="AB130" s="414"/>
      <c r="AC130" s="414"/>
      <c r="AD130" s="414"/>
    </row>
    <row r="131" spans="1:35" s="416" customFormat="1" ht="13.9" customHeight="1">
      <c r="A131" s="414"/>
      <c r="B131" s="414"/>
      <c r="C131" s="412"/>
      <c r="D131" s="413"/>
      <c r="E131" s="414" t="s">
        <v>667</v>
      </c>
      <c r="F131" s="414"/>
      <c r="G131" s="414"/>
      <c r="H131" s="414"/>
      <c r="I131" s="414"/>
      <c r="J131" s="414"/>
      <c r="K131" s="414"/>
      <c r="L131" s="414"/>
      <c r="M131" s="414"/>
      <c r="N131" s="414"/>
      <c r="O131" s="414"/>
      <c r="P131" s="414"/>
      <c r="Q131" s="414"/>
      <c r="R131" s="414"/>
      <c r="S131" s="414"/>
      <c r="T131" s="414"/>
      <c r="U131" s="414"/>
      <c r="V131" s="414"/>
      <c r="W131" s="414"/>
      <c r="X131" s="414"/>
      <c r="Y131" s="414"/>
      <c r="Z131" s="414"/>
      <c r="AA131" s="414"/>
      <c r="AB131" s="414"/>
      <c r="AC131" s="414"/>
      <c r="AD131" s="414"/>
    </row>
    <row r="132" spans="1:35" s="416" customFormat="1" ht="13.9" customHeight="1">
      <c r="A132" s="414"/>
      <c r="B132" s="414"/>
      <c r="C132" s="412"/>
      <c r="D132" s="413"/>
      <c r="E132" s="414" t="s">
        <v>668</v>
      </c>
      <c r="F132" s="414"/>
      <c r="G132" s="414"/>
      <c r="H132" s="414"/>
      <c r="I132" s="414"/>
      <c r="J132" s="414"/>
      <c r="K132" s="414"/>
      <c r="L132" s="414"/>
      <c r="M132" s="414"/>
      <c r="N132" s="414"/>
      <c r="O132" s="414"/>
      <c r="P132" s="414"/>
      <c r="Q132" s="414"/>
      <c r="R132" s="414"/>
      <c r="S132" s="414"/>
      <c r="T132" s="414"/>
      <c r="U132" s="414"/>
      <c r="V132" s="414"/>
      <c r="W132" s="414"/>
      <c r="X132" s="414"/>
      <c r="Y132" s="414"/>
      <c r="Z132" s="414"/>
      <c r="AA132" s="414"/>
      <c r="AB132" s="414"/>
      <c r="AC132" s="414"/>
      <c r="AD132" s="414"/>
    </row>
    <row r="133" spans="1:35" s="416" customFormat="1" ht="13.9" customHeight="1">
      <c r="A133" s="414"/>
      <c r="B133" s="414"/>
      <c r="C133" s="412"/>
      <c r="D133" s="413"/>
      <c r="E133" s="414" t="s">
        <v>669</v>
      </c>
      <c r="F133" s="414"/>
      <c r="G133" s="414"/>
      <c r="H133" s="414"/>
      <c r="I133" s="414"/>
      <c r="J133" s="414"/>
      <c r="K133" s="414"/>
      <c r="L133" s="414"/>
      <c r="M133" s="414"/>
      <c r="N133" s="414"/>
      <c r="O133" s="414"/>
      <c r="P133" s="414"/>
      <c r="Q133" s="414"/>
      <c r="R133" s="414"/>
      <c r="S133" s="414"/>
      <c r="T133" s="414"/>
      <c r="U133" s="414"/>
      <c r="V133" s="414"/>
      <c r="W133" s="414"/>
      <c r="X133" s="414"/>
      <c r="Y133" s="414"/>
      <c r="Z133" s="414"/>
      <c r="AA133" s="414"/>
      <c r="AB133" s="414"/>
      <c r="AC133" s="414"/>
      <c r="AD133" s="414"/>
    </row>
    <row r="134" spans="1:35" s="416" customFormat="1" ht="13.9" customHeight="1">
      <c r="A134" s="414"/>
      <c r="B134" s="414"/>
      <c r="C134" s="412"/>
      <c r="D134" s="413"/>
      <c r="E134" s="414" t="s">
        <v>670</v>
      </c>
      <c r="F134" s="414"/>
      <c r="G134" s="414"/>
      <c r="H134" s="414"/>
      <c r="I134" s="414"/>
      <c r="J134" s="414"/>
      <c r="K134" s="414"/>
      <c r="L134" s="414"/>
      <c r="M134" s="414"/>
      <c r="N134" s="414"/>
      <c r="O134" s="414"/>
      <c r="P134" s="414"/>
      <c r="Q134" s="414"/>
      <c r="R134" s="414"/>
      <c r="S134" s="414"/>
      <c r="T134" s="414"/>
      <c r="U134" s="414"/>
      <c r="V134" s="414"/>
      <c r="W134" s="414"/>
      <c r="X134" s="414"/>
      <c r="Y134" s="414"/>
      <c r="Z134" s="414"/>
      <c r="AA134" s="414"/>
      <c r="AB134" s="414"/>
      <c r="AC134" s="414"/>
      <c r="AD134" s="414"/>
    </row>
    <row r="135" spans="1:35" s="416" customFormat="1" ht="13.9" customHeight="1">
      <c r="A135" s="414"/>
      <c r="B135" s="414"/>
      <c r="C135" s="412"/>
      <c r="D135" s="413"/>
      <c r="E135" s="414" t="s">
        <v>671</v>
      </c>
      <c r="F135" s="414"/>
      <c r="G135" s="414"/>
      <c r="H135" s="414"/>
      <c r="I135" s="414"/>
      <c r="J135" s="414"/>
      <c r="K135" s="414"/>
      <c r="L135" s="414"/>
      <c r="M135" s="414"/>
      <c r="N135" s="414"/>
      <c r="O135" s="414"/>
      <c r="P135" s="414"/>
      <c r="Q135" s="414"/>
      <c r="R135" s="414"/>
      <c r="S135" s="414"/>
      <c r="T135" s="414"/>
      <c r="U135" s="414"/>
      <c r="V135" s="414"/>
      <c r="W135" s="414"/>
      <c r="X135" s="414"/>
      <c r="Y135" s="414"/>
      <c r="Z135" s="414"/>
      <c r="AA135" s="414"/>
      <c r="AB135" s="414"/>
      <c r="AC135" s="414"/>
      <c r="AD135" s="414"/>
    </row>
    <row r="136" spans="1:35" s="416" customFormat="1" ht="13.9" customHeight="1">
      <c r="A136" s="414"/>
      <c r="B136" s="414"/>
      <c r="C136" s="412"/>
      <c r="D136" s="413"/>
      <c r="E136" s="414"/>
      <c r="F136" s="414" t="s">
        <v>672</v>
      </c>
      <c r="G136" s="414"/>
      <c r="H136" s="414"/>
      <c r="I136" s="414"/>
      <c r="J136" s="414"/>
      <c r="K136" s="414"/>
      <c r="L136" s="414"/>
      <c r="M136" s="414"/>
      <c r="N136" s="414"/>
      <c r="O136" s="414"/>
      <c r="P136" s="414"/>
      <c r="Q136" s="414"/>
      <c r="R136" s="414"/>
      <c r="S136" s="414"/>
      <c r="T136" s="414"/>
      <c r="U136" s="414"/>
      <c r="V136" s="414"/>
      <c r="W136" s="414"/>
      <c r="X136" s="414"/>
      <c r="Y136" s="414"/>
      <c r="Z136" s="414"/>
      <c r="AA136" s="414"/>
      <c r="AB136" s="414"/>
      <c r="AC136" s="414"/>
      <c r="AD136" s="414"/>
    </row>
    <row r="137" spans="1:35" s="416" customFormat="1" ht="13.9" customHeight="1">
      <c r="A137" s="414"/>
      <c r="B137" s="414"/>
      <c r="C137" s="412"/>
      <c r="D137" s="413"/>
      <c r="E137" s="414"/>
      <c r="F137" s="414" t="s">
        <v>673</v>
      </c>
      <c r="G137" s="414"/>
      <c r="H137" s="414"/>
      <c r="I137" s="414"/>
      <c r="J137" s="414"/>
      <c r="K137" s="414"/>
      <c r="L137" s="414"/>
      <c r="M137" s="414"/>
      <c r="N137" s="414"/>
      <c r="O137" s="414"/>
      <c r="P137" s="414"/>
      <c r="Q137" s="414"/>
      <c r="R137" s="414"/>
      <c r="S137" s="414"/>
      <c r="T137" s="414"/>
      <c r="U137" s="414"/>
      <c r="V137" s="414"/>
      <c r="W137" s="414"/>
      <c r="X137" s="414"/>
      <c r="Y137" s="414"/>
      <c r="Z137" s="414"/>
      <c r="AA137" s="414"/>
      <c r="AB137" s="414"/>
      <c r="AC137" s="414"/>
      <c r="AD137" s="414"/>
    </row>
    <row r="138" spans="1:35" s="416" customFormat="1" ht="13.9" customHeight="1">
      <c r="A138" s="414"/>
      <c r="B138" s="414"/>
      <c r="C138" s="412"/>
      <c r="D138" s="413"/>
      <c r="E138" s="414"/>
      <c r="F138" s="414" t="s">
        <v>674</v>
      </c>
      <c r="G138" s="414"/>
      <c r="H138" s="414"/>
      <c r="I138" s="414"/>
      <c r="J138" s="414"/>
      <c r="K138" s="414"/>
      <c r="L138" s="414"/>
      <c r="M138" s="414"/>
      <c r="N138" s="414"/>
      <c r="O138" s="414"/>
      <c r="P138" s="414"/>
      <c r="Q138" s="414"/>
      <c r="R138" s="414"/>
      <c r="S138" s="414"/>
      <c r="T138" s="414"/>
      <c r="U138" s="414"/>
      <c r="V138" s="414"/>
      <c r="W138" s="414"/>
      <c r="X138" s="414"/>
      <c r="Y138" s="414"/>
      <c r="Z138" s="414"/>
      <c r="AA138" s="414"/>
      <c r="AB138" s="414"/>
      <c r="AC138" s="414"/>
      <c r="AD138" s="414"/>
    </row>
    <row r="139" spans="1:35" s="416" customFormat="1" ht="13.9" customHeight="1">
      <c r="A139" s="414"/>
      <c r="B139" s="414"/>
      <c r="C139" s="414"/>
      <c r="D139" s="414"/>
      <c r="E139" s="414"/>
      <c r="F139" s="414"/>
      <c r="G139" s="414" t="s">
        <v>675</v>
      </c>
      <c r="H139" s="414"/>
      <c r="I139" s="414"/>
      <c r="J139" s="414"/>
      <c r="K139" s="414"/>
      <c r="L139" s="414"/>
      <c r="M139" s="414"/>
      <c r="N139" s="414"/>
      <c r="O139" s="414"/>
      <c r="P139" s="414"/>
      <c r="Q139" s="414"/>
      <c r="R139" s="414"/>
      <c r="S139" s="414"/>
      <c r="T139" s="414"/>
      <c r="U139" s="414"/>
      <c r="V139" s="414"/>
      <c r="W139" s="414"/>
      <c r="X139" s="414"/>
      <c r="Y139" s="414"/>
      <c r="Z139" s="414"/>
      <c r="AA139" s="414"/>
      <c r="AB139" s="414"/>
      <c r="AC139" s="414"/>
      <c r="AD139" s="414"/>
    </row>
    <row r="140" spans="1:35" s="416" customFormat="1" ht="13.9" customHeight="1">
      <c r="A140" s="414"/>
      <c r="B140" s="414"/>
      <c r="C140" s="414"/>
      <c r="D140" s="414"/>
      <c r="E140" s="414"/>
      <c r="F140" s="414"/>
      <c r="G140" s="414" t="s">
        <v>676</v>
      </c>
      <c r="H140" s="414"/>
      <c r="I140" s="414"/>
      <c r="J140" s="414"/>
      <c r="K140" s="414"/>
      <c r="L140" s="414"/>
      <c r="M140" s="414"/>
      <c r="N140" s="414"/>
      <c r="O140" s="414"/>
      <c r="P140" s="414"/>
      <c r="Q140" s="414"/>
      <c r="R140" s="414"/>
      <c r="S140" s="414"/>
      <c r="T140" s="414"/>
      <c r="U140" s="414"/>
      <c r="V140" s="414"/>
      <c r="W140" s="414"/>
      <c r="X140" s="414"/>
      <c r="Y140" s="414"/>
      <c r="Z140" s="414"/>
      <c r="AA140" s="414"/>
      <c r="AB140" s="414"/>
      <c r="AC140" s="414"/>
      <c r="AD140" s="414"/>
    </row>
    <row r="141" spans="1:35" s="416" customFormat="1" ht="13.9" customHeight="1">
      <c r="A141" s="414"/>
      <c r="B141" s="414"/>
      <c r="C141" s="414"/>
      <c r="D141" s="414"/>
      <c r="E141" s="414"/>
      <c r="F141" s="414"/>
      <c r="G141" s="414" t="s">
        <v>677</v>
      </c>
      <c r="H141" s="414"/>
      <c r="I141" s="414"/>
      <c r="J141" s="414"/>
      <c r="K141" s="414"/>
      <c r="L141" s="414"/>
      <c r="M141" s="414"/>
      <c r="N141" s="414"/>
      <c r="O141" s="414"/>
      <c r="P141" s="414"/>
      <c r="Q141" s="414"/>
      <c r="R141" s="414"/>
      <c r="S141" s="414"/>
      <c r="T141" s="414"/>
      <c r="U141" s="414"/>
      <c r="V141" s="414"/>
      <c r="W141" s="414"/>
      <c r="X141" s="414"/>
      <c r="Y141" s="414"/>
      <c r="Z141" s="414"/>
      <c r="AA141" s="414"/>
      <c r="AB141" s="414"/>
      <c r="AC141" s="414"/>
      <c r="AD141" s="414"/>
    </row>
    <row r="142" spans="1:35" s="416" customFormat="1" ht="13.9" customHeight="1">
      <c r="A142" s="414"/>
      <c r="B142" s="414"/>
      <c r="C142" s="412"/>
      <c r="D142" s="413"/>
      <c r="E142" s="414" t="s">
        <v>678</v>
      </c>
      <c r="F142" s="414"/>
      <c r="G142" s="414"/>
      <c r="H142" s="414"/>
      <c r="I142" s="414"/>
      <c r="J142" s="414"/>
      <c r="K142" s="414"/>
      <c r="L142" s="414"/>
      <c r="M142" s="414"/>
      <c r="N142" s="414"/>
      <c r="O142" s="414"/>
      <c r="P142" s="414"/>
      <c r="Q142" s="414"/>
      <c r="R142" s="414"/>
      <c r="S142" s="414"/>
      <c r="T142" s="414"/>
      <c r="U142" s="414"/>
      <c r="V142" s="414"/>
      <c r="W142" s="414"/>
      <c r="X142" s="414"/>
      <c r="Y142" s="414"/>
      <c r="Z142" s="414"/>
      <c r="AA142" s="414"/>
      <c r="AB142" s="414"/>
      <c r="AC142" s="414"/>
      <c r="AD142" s="414"/>
    </row>
    <row r="143" spans="1:35" s="416" customFormat="1" ht="13.9" customHeight="1">
      <c r="A143" s="414"/>
      <c r="B143" s="414"/>
      <c r="C143" s="412"/>
      <c r="D143" s="413"/>
      <c r="E143" s="414" t="s">
        <v>679</v>
      </c>
      <c r="F143" s="414"/>
      <c r="G143" s="414"/>
      <c r="H143" s="414"/>
      <c r="I143" s="414"/>
      <c r="J143" s="414"/>
      <c r="K143" s="414"/>
      <c r="L143" s="414"/>
      <c r="M143" s="414"/>
      <c r="N143" s="414"/>
      <c r="O143" s="414"/>
      <c r="P143" s="414"/>
      <c r="Q143" s="414"/>
      <c r="R143" s="414"/>
      <c r="S143" s="414"/>
      <c r="T143" s="414"/>
      <c r="U143" s="414"/>
      <c r="V143" s="414"/>
      <c r="W143" s="414"/>
      <c r="X143" s="414"/>
      <c r="Y143" s="414"/>
      <c r="Z143" s="414"/>
      <c r="AA143" s="414"/>
      <c r="AB143" s="414"/>
      <c r="AC143" s="414"/>
      <c r="AD143" s="414"/>
    </row>
    <row r="144" spans="1:35" s="416" customFormat="1" ht="13.9" customHeight="1">
      <c r="A144" s="414"/>
      <c r="B144" s="414"/>
      <c r="C144" s="412"/>
      <c r="D144" s="413"/>
      <c r="E144" s="414" t="s">
        <v>680</v>
      </c>
      <c r="F144" s="414"/>
      <c r="G144" s="414"/>
      <c r="H144" s="414"/>
      <c r="I144" s="414"/>
      <c r="J144" s="414"/>
      <c r="K144" s="414"/>
      <c r="L144" s="414"/>
      <c r="M144" s="414"/>
      <c r="N144" s="414"/>
      <c r="O144" s="414"/>
      <c r="P144" s="414"/>
      <c r="Q144" s="414"/>
      <c r="R144" s="414"/>
      <c r="S144" s="414"/>
      <c r="T144" s="414"/>
      <c r="U144" s="414"/>
      <c r="V144" s="414"/>
      <c r="W144" s="414"/>
      <c r="X144" s="414"/>
      <c r="Y144" s="414"/>
      <c r="Z144" s="414"/>
      <c r="AA144" s="414"/>
      <c r="AB144" s="414"/>
      <c r="AC144" s="414"/>
      <c r="AD144" s="414"/>
    </row>
    <row r="145" spans="1:32" s="416" customFormat="1" ht="13.9" customHeight="1">
      <c r="A145" s="414"/>
      <c r="B145" s="414"/>
      <c r="C145" s="412"/>
      <c r="D145" s="413"/>
      <c r="E145" s="414" t="s">
        <v>681</v>
      </c>
      <c r="F145" s="414"/>
      <c r="G145" s="414"/>
      <c r="H145" s="414"/>
      <c r="I145" s="414"/>
      <c r="J145" s="414"/>
      <c r="K145" s="414"/>
      <c r="L145" s="414"/>
      <c r="M145" s="414"/>
      <c r="N145" s="414"/>
      <c r="O145" s="414"/>
      <c r="P145" s="414"/>
      <c r="Q145" s="414"/>
      <c r="R145" s="414"/>
      <c r="S145" s="414"/>
      <c r="T145" s="414"/>
      <c r="U145" s="414"/>
      <c r="V145" s="414"/>
      <c r="W145" s="414"/>
      <c r="X145" s="414"/>
      <c r="Y145" s="414"/>
      <c r="Z145" s="414"/>
      <c r="AA145" s="414"/>
      <c r="AB145" s="414"/>
      <c r="AC145" s="414"/>
      <c r="AD145" s="414"/>
    </row>
    <row r="146" spans="1:32" s="416" customFormat="1" ht="13.9" customHeight="1">
      <c r="A146" s="414"/>
      <c r="B146" s="414"/>
      <c r="C146" s="412"/>
      <c r="D146" s="413"/>
      <c r="E146" s="414" t="s">
        <v>682</v>
      </c>
      <c r="F146" s="414"/>
      <c r="G146" s="414"/>
      <c r="H146" s="414"/>
      <c r="I146" s="414"/>
      <c r="J146" s="414"/>
      <c r="K146" s="414"/>
      <c r="L146" s="414"/>
      <c r="M146" s="414"/>
      <c r="N146" s="414"/>
      <c r="O146" s="414"/>
      <c r="P146" s="414"/>
      <c r="Q146" s="414"/>
      <c r="R146" s="414"/>
      <c r="S146" s="414"/>
      <c r="T146" s="414"/>
      <c r="U146" s="414"/>
      <c r="V146" s="414"/>
      <c r="W146" s="414"/>
      <c r="X146" s="414"/>
      <c r="Y146" s="414"/>
      <c r="Z146" s="414"/>
      <c r="AA146" s="414"/>
      <c r="AB146" s="414"/>
      <c r="AC146" s="414"/>
      <c r="AD146" s="414"/>
    </row>
    <row r="147" spans="1:32" s="416" customFormat="1" ht="13.5" customHeight="1">
      <c r="A147" s="414"/>
      <c r="B147" s="414"/>
      <c r="C147" s="412"/>
      <c r="D147" s="413"/>
      <c r="E147" s="414" t="s">
        <v>683</v>
      </c>
      <c r="F147" s="414"/>
      <c r="G147" s="414"/>
      <c r="H147" s="414"/>
      <c r="I147" s="414"/>
      <c r="J147" s="414"/>
      <c r="K147" s="414"/>
      <c r="L147" s="414"/>
      <c r="M147" s="414"/>
      <c r="N147" s="414"/>
      <c r="O147" s="414"/>
      <c r="P147" s="414"/>
      <c r="Q147" s="414"/>
      <c r="R147" s="414"/>
      <c r="S147" s="414"/>
      <c r="T147" s="414"/>
      <c r="U147" s="414"/>
      <c r="V147" s="414"/>
      <c r="W147" s="414"/>
      <c r="X147" s="414"/>
      <c r="Y147" s="414"/>
      <c r="Z147" s="414"/>
      <c r="AA147" s="414"/>
      <c r="AB147" s="414"/>
      <c r="AC147" s="414"/>
      <c r="AD147" s="414"/>
    </row>
    <row r="148" spans="1:32" s="416" customFormat="1" ht="13.9" customHeight="1">
      <c r="C148" s="412"/>
      <c r="D148" s="413"/>
      <c r="E148" s="414"/>
      <c r="F148" s="414" t="s">
        <v>609</v>
      </c>
      <c r="G148" s="414" t="s">
        <v>684</v>
      </c>
      <c r="H148" s="414"/>
      <c r="N148" s="414"/>
      <c r="O148" s="414"/>
      <c r="P148" s="414"/>
      <c r="Q148" s="414"/>
      <c r="R148" s="414"/>
      <c r="S148" s="414"/>
      <c r="T148" s="414"/>
      <c r="U148" s="414"/>
      <c r="V148" s="414"/>
      <c r="W148" s="414"/>
      <c r="X148" s="414"/>
      <c r="Y148" s="414"/>
      <c r="Z148" s="414"/>
      <c r="AA148" s="414"/>
      <c r="AB148" s="414"/>
      <c r="AC148" s="414"/>
      <c r="AD148" s="414"/>
    </row>
    <row r="149" spans="1:32" s="416" customFormat="1" ht="13.9" customHeight="1">
      <c r="C149" s="412"/>
      <c r="D149" s="413"/>
      <c r="E149" s="414"/>
      <c r="F149" s="414" t="s">
        <v>685</v>
      </c>
      <c r="G149" s="414" t="s">
        <v>686</v>
      </c>
      <c r="H149" s="414"/>
      <c r="N149" s="414"/>
      <c r="O149" s="414"/>
      <c r="P149" s="414"/>
      <c r="Q149" s="414"/>
      <c r="R149" s="414"/>
      <c r="S149" s="414"/>
      <c r="T149" s="414"/>
      <c r="U149" s="414"/>
      <c r="V149" s="414"/>
      <c r="W149" s="414"/>
      <c r="X149" s="414"/>
      <c r="Y149" s="414"/>
      <c r="Z149" s="414"/>
      <c r="AA149" s="414"/>
      <c r="AB149" s="414"/>
      <c r="AC149" s="414"/>
      <c r="AD149" s="414"/>
    </row>
    <row r="150" spans="1:32" s="416" customFormat="1" ht="13.9" customHeight="1">
      <c r="C150" s="412"/>
      <c r="D150" s="413"/>
      <c r="E150" s="414"/>
      <c r="F150" s="414" t="s">
        <v>687</v>
      </c>
      <c r="G150" s="414" t="s">
        <v>688</v>
      </c>
      <c r="H150" s="414"/>
      <c r="N150" s="414"/>
      <c r="O150" s="414"/>
      <c r="P150" s="414"/>
      <c r="Q150" s="414"/>
      <c r="R150" s="414"/>
      <c r="S150" s="414"/>
      <c r="T150" s="414"/>
      <c r="U150" s="414"/>
      <c r="V150" s="414"/>
      <c r="W150" s="414"/>
      <c r="X150" s="414"/>
      <c r="Y150" s="414"/>
      <c r="Z150" s="414"/>
      <c r="AA150" s="414"/>
      <c r="AB150" s="414"/>
      <c r="AC150" s="414"/>
      <c r="AD150" s="414"/>
    </row>
    <row r="151" spans="1:32" s="416" customFormat="1" ht="13.9" customHeight="1">
      <c r="C151" s="412"/>
      <c r="D151" s="413"/>
      <c r="E151" s="414"/>
      <c r="F151" s="414" t="s">
        <v>689</v>
      </c>
      <c r="G151" s="456" t="s">
        <v>690</v>
      </c>
      <c r="H151" s="414"/>
      <c r="N151" s="414"/>
      <c r="O151" s="414"/>
      <c r="P151" s="414"/>
      <c r="Q151" s="414"/>
      <c r="R151" s="414"/>
      <c r="S151" s="414"/>
      <c r="T151" s="414"/>
      <c r="U151" s="414"/>
      <c r="V151" s="414"/>
      <c r="W151" s="414"/>
      <c r="X151" s="414"/>
      <c r="Y151" s="414"/>
      <c r="Z151" s="414"/>
      <c r="AA151" s="414"/>
      <c r="AB151" s="414"/>
      <c r="AC151" s="414"/>
      <c r="AD151" s="414"/>
    </row>
    <row r="152" spans="1:32" s="416" customFormat="1" ht="13.9" customHeight="1">
      <c r="C152" s="412"/>
      <c r="D152" s="413"/>
      <c r="E152" s="414"/>
      <c r="F152" s="414" t="s">
        <v>691</v>
      </c>
      <c r="G152" s="414" t="s">
        <v>692</v>
      </c>
      <c r="H152" s="414"/>
      <c r="N152" s="414"/>
      <c r="O152" s="414"/>
      <c r="P152" s="414"/>
      <c r="Q152" s="414"/>
      <c r="R152" s="414"/>
      <c r="S152" s="414"/>
      <c r="T152" s="414"/>
      <c r="U152" s="414"/>
      <c r="V152" s="414"/>
      <c r="W152" s="414"/>
      <c r="X152" s="414"/>
      <c r="Y152" s="414"/>
      <c r="Z152" s="414"/>
      <c r="AA152" s="414"/>
      <c r="AB152" s="414"/>
      <c r="AC152" s="414"/>
      <c r="AD152" s="414"/>
    </row>
    <row r="153" spans="1:32" s="416" customFormat="1">
      <c r="A153" s="414"/>
      <c r="B153" s="414"/>
      <c r="C153" s="412"/>
      <c r="D153" s="413"/>
      <c r="E153" s="414" t="s">
        <v>693</v>
      </c>
      <c r="F153" s="414"/>
      <c r="G153" s="414"/>
      <c r="H153" s="414"/>
      <c r="I153" s="414"/>
      <c r="J153" s="414"/>
      <c r="K153" s="414"/>
      <c r="L153" s="414"/>
      <c r="M153" s="414"/>
      <c r="N153" s="414"/>
      <c r="O153" s="414"/>
      <c r="P153" s="414"/>
      <c r="Q153" s="414"/>
      <c r="R153" s="414"/>
      <c r="S153" s="414"/>
      <c r="T153" s="414"/>
      <c r="U153" s="414"/>
      <c r="V153" s="414"/>
      <c r="W153" s="414"/>
      <c r="X153" s="414"/>
      <c r="Y153" s="414"/>
      <c r="Z153" s="414"/>
      <c r="AA153" s="414"/>
      <c r="AB153" s="414"/>
      <c r="AC153" s="414"/>
      <c r="AD153" s="414"/>
    </row>
    <row r="154" spans="1:32" s="416" customFormat="1" ht="13.5" customHeight="1">
      <c r="A154" s="414"/>
      <c r="B154" s="414"/>
      <c r="C154" s="414"/>
      <c r="D154" s="414"/>
      <c r="E154" s="414"/>
      <c r="F154" s="414"/>
      <c r="G154" s="414"/>
      <c r="H154" s="414"/>
      <c r="I154" s="414"/>
      <c r="J154" s="414"/>
      <c r="K154" s="414"/>
      <c r="L154" s="414"/>
      <c r="M154" s="414"/>
      <c r="N154" s="414"/>
      <c r="O154" s="414"/>
      <c r="P154" s="414"/>
      <c r="Q154" s="414"/>
      <c r="R154" s="414"/>
      <c r="S154" s="414"/>
      <c r="T154" s="414"/>
      <c r="U154" s="414"/>
      <c r="V154" s="414"/>
      <c r="W154" s="414"/>
      <c r="X154" s="414"/>
      <c r="Y154" s="414"/>
      <c r="Z154" s="414"/>
      <c r="AA154" s="414"/>
      <c r="AB154" s="414"/>
      <c r="AC154" s="414"/>
      <c r="AD154" s="414"/>
      <c r="AE154" s="414"/>
    </row>
    <row r="155" spans="1:32" s="416" customFormat="1" ht="13.9" customHeight="1">
      <c r="C155" s="414" t="s">
        <v>694</v>
      </c>
      <c r="D155" s="444"/>
      <c r="E155" s="414"/>
      <c r="F155" s="414"/>
      <c r="G155" s="414"/>
      <c r="H155" s="414"/>
      <c r="K155" s="414"/>
      <c r="L155" s="414"/>
      <c r="M155" s="414"/>
      <c r="N155" s="414"/>
      <c r="O155" s="414"/>
      <c r="P155" s="414"/>
      <c r="Q155" s="414"/>
      <c r="R155" s="414"/>
      <c r="S155" s="414"/>
      <c r="T155" s="414"/>
      <c r="U155" s="414"/>
      <c r="V155" s="414"/>
      <c r="W155" s="414"/>
      <c r="X155" s="414"/>
      <c r="Y155" s="414"/>
      <c r="Z155" s="414"/>
      <c r="AA155" s="414"/>
      <c r="AB155" s="414"/>
      <c r="AC155" s="414"/>
      <c r="AD155" s="414"/>
      <c r="AE155" s="414"/>
      <c r="AF155" s="414"/>
    </row>
    <row r="156" spans="1:32" s="416" customFormat="1" ht="13.9" customHeight="1">
      <c r="C156" s="412"/>
      <c r="D156" s="413"/>
      <c r="E156" s="414" t="s">
        <v>695</v>
      </c>
      <c r="F156" s="414"/>
      <c r="G156" s="414"/>
      <c r="H156" s="414"/>
      <c r="K156" s="414"/>
      <c r="L156" s="414"/>
      <c r="M156" s="414"/>
      <c r="N156" s="414"/>
      <c r="O156" s="414"/>
      <c r="P156" s="414"/>
      <c r="Q156" s="414"/>
      <c r="R156" s="414"/>
      <c r="S156" s="414"/>
      <c r="T156" s="414"/>
      <c r="U156" s="414"/>
      <c r="V156" s="414"/>
      <c r="W156" s="414"/>
      <c r="X156" s="414"/>
      <c r="Y156" s="414"/>
      <c r="Z156" s="414"/>
      <c r="AA156" s="414"/>
      <c r="AB156" s="414"/>
      <c r="AC156" s="414"/>
      <c r="AD156" s="414"/>
      <c r="AE156" s="414"/>
      <c r="AF156" s="414"/>
    </row>
    <row r="157" spans="1:32" s="416" customFormat="1" ht="13.9" customHeight="1">
      <c r="A157" s="414"/>
      <c r="B157" s="414"/>
      <c r="C157" s="414"/>
      <c r="D157" s="414"/>
      <c r="E157" s="414"/>
      <c r="F157" s="414"/>
      <c r="G157" s="414"/>
      <c r="H157" s="414"/>
      <c r="I157" s="414"/>
      <c r="J157" s="414"/>
      <c r="K157" s="414"/>
      <c r="L157" s="414"/>
      <c r="M157" s="414"/>
      <c r="N157" s="414"/>
      <c r="O157" s="414"/>
      <c r="P157" s="414"/>
      <c r="Q157" s="414"/>
      <c r="R157" s="414"/>
      <c r="S157" s="414"/>
      <c r="T157" s="414"/>
      <c r="U157" s="414"/>
      <c r="V157" s="414"/>
      <c r="W157" s="414"/>
      <c r="X157" s="414"/>
      <c r="Y157" s="414"/>
      <c r="Z157" s="414"/>
      <c r="AA157" s="414"/>
      <c r="AB157" s="414"/>
      <c r="AC157" s="414"/>
      <c r="AD157" s="414"/>
    </row>
    <row r="158" spans="1:32" s="416" customFormat="1" ht="13.9" customHeight="1">
      <c r="A158" s="412"/>
      <c r="B158" s="413"/>
      <c r="C158" s="447">
        <v>2</v>
      </c>
      <c r="D158" s="447" t="s">
        <v>696</v>
      </c>
      <c r="E158" s="414"/>
      <c r="F158" s="414"/>
      <c r="G158" s="414"/>
      <c r="H158" s="414"/>
      <c r="I158" s="414"/>
      <c r="J158" s="414"/>
      <c r="K158" s="414"/>
      <c r="L158" s="414"/>
      <c r="M158" s="414"/>
      <c r="N158" s="414"/>
      <c r="O158" s="414"/>
      <c r="P158" s="414"/>
      <c r="Q158" s="414"/>
      <c r="R158" s="414"/>
      <c r="S158" s="414"/>
      <c r="T158" s="414"/>
      <c r="U158" s="414"/>
      <c r="V158" s="414"/>
      <c r="W158" s="414"/>
      <c r="X158" s="414"/>
      <c r="Y158" s="414"/>
      <c r="Z158" s="414"/>
      <c r="AA158" s="414"/>
      <c r="AB158" s="414"/>
      <c r="AC158" s="414"/>
      <c r="AD158" s="414"/>
    </row>
    <row r="159" spans="1:32" s="414" customFormat="1" ht="13.9" customHeight="1">
      <c r="D159" s="547" t="s">
        <v>697</v>
      </c>
      <c r="E159" s="547"/>
      <c r="F159" s="547"/>
      <c r="G159" s="547"/>
      <c r="H159" s="547"/>
      <c r="I159" s="457" t="s">
        <v>698</v>
      </c>
      <c r="J159" s="548"/>
      <c r="K159" s="548"/>
      <c r="L159" s="548"/>
      <c r="M159" s="548"/>
      <c r="N159" s="548"/>
      <c r="O159" s="548"/>
      <c r="P159" s="548"/>
      <c r="Q159" s="548"/>
      <c r="R159" s="548"/>
      <c r="S159" s="458" t="s">
        <v>699</v>
      </c>
      <c r="T159" s="459" t="s">
        <v>700</v>
      </c>
    </row>
    <row r="160" spans="1:32" s="414" customFormat="1" ht="13.9" customHeight="1">
      <c r="D160" s="547" t="s">
        <v>701</v>
      </c>
      <c r="E160" s="547"/>
      <c r="F160" s="547"/>
      <c r="G160" s="547"/>
      <c r="H160" s="547"/>
      <c r="I160" s="457" t="s">
        <v>698</v>
      </c>
      <c r="J160" s="548"/>
      <c r="K160" s="548"/>
      <c r="L160" s="548"/>
      <c r="M160" s="548"/>
      <c r="N160" s="548"/>
      <c r="O160" s="548"/>
      <c r="P160" s="548"/>
      <c r="Q160" s="548"/>
      <c r="R160" s="548"/>
      <c r="S160" s="458" t="s">
        <v>699</v>
      </c>
      <c r="T160" s="459" t="s">
        <v>700</v>
      </c>
    </row>
    <row r="161" spans="1:35" s="414" customFormat="1" ht="13.9" customHeight="1">
      <c r="D161" s="549" t="s">
        <v>702</v>
      </c>
      <c r="E161" s="549"/>
      <c r="F161" s="549"/>
      <c r="G161" s="549"/>
      <c r="H161" s="549"/>
      <c r="I161" s="457" t="s">
        <v>698</v>
      </c>
      <c r="J161" s="548"/>
      <c r="K161" s="548"/>
      <c r="L161" s="548"/>
      <c r="M161" s="548"/>
      <c r="N161" s="548"/>
      <c r="O161" s="548"/>
      <c r="P161" s="548"/>
      <c r="Q161" s="548"/>
      <c r="R161" s="548"/>
      <c r="S161" s="458" t="s">
        <v>699</v>
      </c>
      <c r="T161" s="459" t="s">
        <v>700</v>
      </c>
    </row>
    <row r="162" spans="1:35" s="421" customFormat="1" ht="16.899999999999999" customHeight="1">
      <c r="A162" s="420"/>
      <c r="B162" s="420"/>
      <c r="C162" s="420"/>
      <c r="D162" s="420" t="s">
        <v>703</v>
      </c>
      <c r="E162" s="420"/>
      <c r="F162" s="420"/>
      <c r="G162" s="420"/>
      <c r="H162" s="420"/>
      <c r="I162" s="420"/>
      <c r="J162" s="420"/>
      <c r="K162" s="420"/>
      <c r="L162" s="420"/>
      <c r="M162" s="420"/>
      <c r="N162" s="420"/>
      <c r="O162" s="420"/>
      <c r="P162" s="420"/>
      <c r="Q162" s="420"/>
      <c r="R162" s="420"/>
      <c r="S162" s="420"/>
      <c r="T162" s="420"/>
      <c r="U162" s="420"/>
      <c r="V162" s="420"/>
      <c r="W162" s="420"/>
      <c r="X162" s="420"/>
      <c r="Y162" s="420"/>
      <c r="Z162" s="420"/>
      <c r="AA162" s="420"/>
      <c r="AB162" s="420"/>
      <c r="AC162" s="420"/>
    </row>
    <row r="163" spans="1:35" ht="16.899999999999999" customHeight="1">
      <c r="A163" s="400"/>
      <c r="B163" s="400"/>
      <c r="C163" s="400"/>
      <c r="D163" s="400"/>
      <c r="E163" s="400"/>
      <c r="F163" s="400"/>
      <c r="G163" s="400"/>
      <c r="H163" s="400"/>
      <c r="I163" s="400"/>
      <c r="J163" s="400"/>
      <c r="K163" s="400"/>
      <c r="L163" s="400"/>
      <c r="M163" s="400"/>
      <c r="N163" s="400"/>
      <c r="O163" s="400"/>
      <c r="P163" s="400"/>
      <c r="Q163" s="400"/>
      <c r="R163" s="400"/>
      <c r="S163" s="400"/>
      <c r="T163" s="400"/>
      <c r="U163" s="400"/>
      <c r="V163" s="400"/>
      <c r="W163" s="400"/>
      <c r="X163" s="400"/>
      <c r="Y163" s="400"/>
      <c r="Z163" s="400"/>
      <c r="AA163" s="400"/>
      <c r="AB163" s="400"/>
      <c r="AC163" s="400"/>
      <c r="AD163" s="400"/>
      <c r="AE163" s="400"/>
      <c r="AF163" s="400"/>
      <c r="AG163" s="400"/>
      <c r="AH163" s="400"/>
      <c r="AI163" s="400"/>
    </row>
    <row r="164" spans="1:35" ht="16.899999999999999" customHeight="1">
      <c r="A164" s="412"/>
      <c r="B164" s="413"/>
      <c r="C164" s="444">
        <v>3</v>
      </c>
      <c r="D164" s="444" t="s">
        <v>704</v>
      </c>
      <c r="E164" s="414"/>
      <c r="F164" s="414"/>
      <c r="G164" s="414"/>
      <c r="H164" s="414"/>
      <c r="I164" s="414"/>
      <c r="J164" s="414"/>
      <c r="K164" s="414"/>
      <c r="L164" s="414"/>
      <c r="M164" s="414"/>
      <c r="N164" s="414"/>
      <c r="O164" s="414"/>
      <c r="P164" s="414"/>
      <c r="Q164" s="414"/>
      <c r="R164" s="414"/>
      <c r="S164" s="414"/>
      <c r="T164" s="414"/>
      <c r="U164" s="414"/>
      <c r="V164" s="414"/>
      <c r="W164" s="414"/>
      <c r="X164" s="414"/>
      <c r="Y164" s="414"/>
      <c r="Z164" s="414"/>
      <c r="AA164" s="414"/>
      <c r="AB164" s="414"/>
      <c r="AC164" s="414"/>
      <c r="AD164" s="400"/>
      <c r="AE164" s="400"/>
      <c r="AF164" s="400"/>
      <c r="AG164" s="400"/>
      <c r="AH164" s="400"/>
      <c r="AI164" s="400"/>
    </row>
    <row r="165" spans="1:35">
      <c r="A165" s="414"/>
      <c r="B165" s="414"/>
      <c r="C165" s="414"/>
      <c r="D165" s="414"/>
      <c r="E165" s="414"/>
      <c r="F165" s="414"/>
      <c r="G165" s="414"/>
      <c r="H165" s="414"/>
      <c r="I165" s="414"/>
      <c r="J165" s="414"/>
      <c r="K165" s="414"/>
      <c r="L165" s="414"/>
      <c r="M165" s="414"/>
      <c r="N165" s="414"/>
      <c r="O165" s="414"/>
      <c r="P165" s="414"/>
      <c r="Q165" s="414"/>
      <c r="R165" s="414"/>
      <c r="S165" s="414"/>
      <c r="T165" s="414"/>
      <c r="U165" s="414"/>
      <c r="V165" s="414"/>
      <c r="W165" s="414"/>
      <c r="X165" s="414"/>
      <c r="Y165" s="414"/>
      <c r="Z165" s="414"/>
      <c r="AA165" s="414"/>
      <c r="AB165" s="414"/>
      <c r="AC165" s="414"/>
      <c r="AD165" s="400"/>
      <c r="AE165" s="400"/>
      <c r="AF165" s="400"/>
      <c r="AG165" s="400"/>
      <c r="AH165" s="400"/>
      <c r="AI165" s="400"/>
    </row>
    <row r="166" spans="1:35">
      <c r="A166" s="412"/>
      <c r="B166" s="413"/>
      <c r="C166" s="444">
        <v>4</v>
      </c>
      <c r="D166" s="444" t="s">
        <v>705</v>
      </c>
      <c r="E166" s="414"/>
      <c r="F166" s="414"/>
      <c r="G166" s="414"/>
      <c r="H166" s="414"/>
      <c r="I166" s="414"/>
      <c r="J166" s="414"/>
      <c r="K166" s="414"/>
      <c r="L166" s="414"/>
      <c r="M166" s="414"/>
      <c r="N166" s="414"/>
      <c r="O166" s="414"/>
      <c r="P166" s="414"/>
      <c r="Q166" s="414"/>
      <c r="R166" s="414"/>
      <c r="S166" s="414"/>
      <c r="T166" s="414"/>
      <c r="U166" s="414"/>
      <c r="V166" s="414"/>
      <c r="W166" s="414"/>
      <c r="X166" s="414"/>
      <c r="Y166" s="414"/>
      <c r="Z166" s="414"/>
      <c r="AA166" s="414"/>
      <c r="AB166" s="414"/>
      <c r="AC166" s="414"/>
      <c r="AD166" s="400"/>
      <c r="AE166" s="400"/>
      <c r="AF166" s="400"/>
      <c r="AG166" s="400"/>
      <c r="AH166" s="400"/>
      <c r="AI166" s="400"/>
    </row>
    <row r="167" spans="1:35">
      <c r="A167" s="416"/>
      <c r="B167" s="416"/>
      <c r="C167" s="416"/>
      <c r="D167" s="416" t="s">
        <v>706</v>
      </c>
      <c r="E167" s="416"/>
      <c r="F167" s="416"/>
      <c r="G167" s="416"/>
      <c r="H167" s="416"/>
      <c r="I167" s="416"/>
      <c r="J167" s="416"/>
      <c r="K167" s="416"/>
      <c r="L167" s="416"/>
      <c r="M167" s="416"/>
      <c r="N167" s="416"/>
      <c r="O167" s="416"/>
      <c r="P167" s="416"/>
      <c r="Q167" s="416"/>
      <c r="R167" s="416"/>
      <c r="S167" s="416"/>
      <c r="T167" s="416"/>
      <c r="U167" s="416"/>
      <c r="V167" s="416"/>
      <c r="W167" s="416"/>
      <c r="X167" s="416"/>
      <c r="Y167" s="416"/>
      <c r="Z167" s="416"/>
      <c r="AA167" s="416"/>
      <c r="AB167" s="416"/>
      <c r="AC167" s="416"/>
      <c r="AD167" s="400"/>
      <c r="AE167" s="400"/>
      <c r="AF167" s="400"/>
      <c r="AG167" s="400"/>
      <c r="AH167" s="400"/>
      <c r="AI167" s="400"/>
    </row>
    <row r="168" spans="1:35">
      <c r="A168" s="416"/>
      <c r="B168" s="416"/>
      <c r="C168" s="416"/>
      <c r="D168" s="416" t="s">
        <v>707</v>
      </c>
      <c r="E168" s="416"/>
      <c r="F168" s="416"/>
      <c r="G168" s="416"/>
      <c r="H168" s="416"/>
      <c r="I168" s="416"/>
      <c r="J168" s="416"/>
      <c r="K168" s="416"/>
      <c r="L168" s="416"/>
      <c r="M168" s="416"/>
      <c r="N168" s="416"/>
      <c r="O168" s="416"/>
      <c r="P168" s="416"/>
      <c r="Q168" s="416"/>
      <c r="R168" s="416"/>
      <c r="S168" s="416"/>
      <c r="T168" s="416"/>
      <c r="U168" s="416"/>
      <c r="V168" s="416"/>
      <c r="W168" s="416"/>
      <c r="X168" s="416"/>
      <c r="Y168" s="416"/>
      <c r="Z168" s="416"/>
      <c r="AA168" s="416"/>
      <c r="AB168" s="416"/>
      <c r="AC168" s="416"/>
    </row>
    <row r="169" spans="1:35">
      <c r="A169" s="416"/>
      <c r="B169" s="416"/>
      <c r="C169" s="416"/>
      <c r="D169" s="416" t="s">
        <v>708</v>
      </c>
      <c r="E169" s="416"/>
      <c r="F169" s="416"/>
      <c r="G169" s="416"/>
      <c r="H169" s="416"/>
      <c r="I169" s="416"/>
      <c r="J169" s="416"/>
      <c r="K169" s="416"/>
      <c r="L169" s="416"/>
      <c r="M169" s="416"/>
      <c r="N169" s="416"/>
      <c r="O169" s="416"/>
      <c r="P169" s="416"/>
      <c r="Q169" s="416"/>
      <c r="R169" s="416"/>
      <c r="S169" s="416"/>
      <c r="T169" s="416"/>
      <c r="U169" s="416"/>
      <c r="V169" s="416"/>
      <c r="W169" s="416"/>
      <c r="X169" s="416"/>
      <c r="Y169" s="416"/>
      <c r="Z169" s="416"/>
      <c r="AA169" s="416"/>
      <c r="AB169" s="416"/>
      <c r="AC169" s="416"/>
    </row>
    <row r="170" spans="1:35">
      <c r="A170" s="416"/>
      <c r="B170" s="416"/>
      <c r="C170" s="416"/>
      <c r="D170" s="416"/>
      <c r="E170" s="416"/>
      <c r="F170" s="416"/>
      <c r="G170" s="416"/>
      <c r="H170" s="416"/>
      <c r="I170" s="416"/>
      <c r="J170" s="416"/>
      <c r="K170" s="416"/>
      <c r="L170" s="416"/>
      <c r="M170" s="416"/>
      <c r="N170" s="416"/>
      <c r="O170" s="416"/>
      <c r="P170" s="416"/>
      <c r="Q170" s="416"/>
      <c r="R170" s="416"/>
      <c r="S170" s="416"/>
      <c r="T170" s="416"/>
      <c r="U170" s="416"/>
      <c r="V170" s="416"/>
      <c r="W170" s="416"/>
      <c r="X170" s="416"/>
      <c r="Y170" s="416"/>
      <c r="Z170" s="416"/>
      <c r="AA170" s="416"/>
      <c r="AB170" s="416"/>
      <c r="AC170" s="416"/>
    </row>
    <row r="171" spans="1:35">
      <c r="A171" s="412"/>
      <c r="B171" s="413"/>
      <c r="C171" s="444">
        <v>5</v>
      </c>
      <c r="D171" s="444" t="s">
        <v>709</v>
      </c>
      <c r="E171" s="414"/>
      <c r="F171" s="414"/>
      <c r="G171" s="414"/>
      <c r="H171" s="414"/>
      <c r="I171" s="414"/>
      <c r="J171" s="414"/>
      <c r="K171" s="414"/>
      <c r="L171" s="414"/>
      <c r="M171" s="414"/>
      <c r="N171" s="414"/>
      <c r="O171" s="414"/>
      <c r="P171" s="414"/>
      <c r="Q171" s="414"/>
      <c r="R171" s="414"/>
      <c r="S171" s="414"/>
      <c r="T171" s="414"/>
      <c r="U171" s="414"/>
      <c r="V171" s="414"/>
      <c r="W171" s="414"/>
      <c r="X171" s="414"/>
      <c r="Y171" s="414"/>
      <c r="Z171" s="414"/>
      <c r="AA171" s="414"/>
      <c r="AB171" s="414"/>
      <c r="AC171" s="414"/>
    </row>
    <row r="172" spans="1:35">
      <c r="A172" s="414"/>
      <c r="B172" s="414"/>
      <c r="C172" s="444"/>
      <c r="D172" s="414" t="s">
        <v>710</v>
      </c>
      <c r="E172" s="414"/>
      <c r="F172" s="414"/>
      <c r="G172" s="414"/>
      <c r="H172" s="414"/>
      <c r="I172" s="414"/>
      <c r="J172" s="414"/>
      <c r="K172" s="414"/>
      <c r="L172" s="414"/>
      <c r="M172" s="414"/>
      <c r="N172" s="414"/>
      <c r="O172" s="414"/>
      <c r="P172" s="414"/>
      <c r="Q172" s="414"/>
      <c r="R172" s="414"/>
      <c r="S172" s="414"/>
      <c r="T172" s="414"/>
      <c r="U172" s="414"/>
      <c r="V172" s="414"/>
      <c r="W172" s="414"/>
      <c r="X172" s="414"/>
      <c r="Y172" s="414"/>
      <c r="Z172" s="414"/>
      <c r="AA172" s="414"/>
      <c r="AB172" s="414"/>
      <c r="AC172" s="414"/>
    </row>
    <row r="173" spans="1:35">
      <c r="A173" s="416"/>
      <c r="B173" s="416"/>
      <c r="C173" s="416"/>
      <c r="D173" s="546" t="s">
        <v>711</v>
      </c>
      <c r="E173" s="546"/>
      <c r="F173" s="546"/>
      <c r="G173" s="546"/>
      <c r="H173" s="546"/>
      <c r="I173" s="546"/>
      <c r="J173" s="546"/>
      <c r="K173" s="546"/>
      <c r="L173" s="546"/>
      <c r="M173" s="546"/>
      <c r="N173" s="546"/>
      <c r="O173" s="546"/>
      <c r="P173" s="546"/>
      <c r="Q173" s="546"/>
      <c r="R173" s="546"/>
      <c r="S173" s="546"/>
      <c r="T173" s="546"/>
      <c r="U173" s="546"/>
      <c r="V173" s="546"/>
      <c r="W173" s="546"/>
      <c r="X173" s="546"/>
      <c r="Y173" s="546"/>
      <c r="Z173" s="546"/>
      <c r="AA173" s="546"/>
      <c r="AB173" s="546"/>
      <c r="AC173" s="546"/>
    </row>
    <row r="174" spans="1:35">
      <c r="A174" s="416"/>
      <c r="B174" s="416"/>
      <c r="C174" s="416"/>
      <c r="D174" s="546"/>
      <c r="E174" s="546"/>
      <c r="F174" s="546"/>
      <c r="G174" s="546"/>
      <c r="H174" s="546"/>
      <c r="I174" s="546"/>
      <c r="J174" s="546"/>
      <c r="K174" s="546"/>
      <c r="L174" s="546"/>
      <c r="M174" s="546"/>
      <c r="N174" s="546"/>
      <c r="O174" s="546"/>
      <c r="P174" s="546"/>
      <c r="Q174" s="546"/>
      <c r="R174" s="546"/>
      <c r="S174" s="546"/>
      <c r="T174" s="546"/>
      <c r="U174" s="546"/>
      <c r="V174" s="546"/>
      <c r="W174" s="546"/>
      <c r="X174" s="546"/>
      <c r="Y174" s="546"/>
      <c r="Z174" s="546"/>
      <c r="AA174" s="546"/>
      <c r="AB174" s="546"/>
      <c r="AC174" s="546"/>
    </row>
    <row r="175" spans="1:35">
      <c r="A175" s="416"/>
      <c r="B175" s="416"/>
      <c r="C175" s="416"/>
      <c r="D175" s="416" t="s">
        <v>712</v>
      </c>
      <c r="E175" s="416"/>
      <c r="F175" s="416"/>
      <c r="G175" s="416"/>
      <c r="H175" s="416"/>
      <c r="I175" s="416"/>
      <c r="J175" s="416"/>
      <c r="K175" s="416"/>
      <c r="L175" s="416"/>
      <c r="M175" s="416"/>
      <c r="N175" s="416"/>
      <c r="O175" s="416"/>
      <c r="P175" s="416"/>
      <c r="Q175" s="416"/>
      <c r="R175" s="416"/>
      <c r="S175" s="416"/>
      <c r="T175" s="416"/>
      <c r="U175" s="416"/>
      <c r="V175" s="416"/>
      <c r="W175" s="416"/>
      <c r="X175" s="416"/>
      <c r="Y175" s="416"/>
      <c r="Z175" s="416"/>
      <c r="AA175" s="416"/>
      <c r="AB175" s="416"/>
      <c r="AC175" s="416"/>
    </row>
  </sheetData>
  <mergeCells count="27">
    <mergeCell ref="D173:AC174"/>
    <mergeCell ref="A128:H128"/>
    <mergeCell ref="D159:H159"/>
    <mergeCell ref="J159:R159"/>
    <mergeCell ref="D160:H160"/>
    <mergeCell ref="J160:R160"/>
    <mergeCell ref="D161:H161"/>
    <mergeCell ref="J161:R161"/>
    <mergeCell ref="F116:AC118"/>
    <mergeCell ref="D39:AC40"/>
    <mergeCell ref="I51:M51"/>
    <mergeCell ref="K53:O53"/>
    <mergeCell ref="A57:H57"/>
    <mergeCell ref="D60:AC61"/>
    <mergeCell ref="D64:AC64"/>
    <mergeCell ref="D74:AC75"/>
    <mergeCell ref="D77:AC78"/>
    <mergeCell ref="A106:H106"/>
    <mergeCell ref="F112:AC113"/>
    <mergeCell ref="F114:AC115"/>
    <mergeCell ref="D41:AC42"/>
    <mergeCell ref="D24:AC25"/>
    <mergeCell ref="I1:M1"/>
    <mergeCell ref="R1:AB1"/>
    <mergeCell ref="A4:AC4"/>
    <mergeCell ref="A5:AC5"/>
    <mergeCell ref="D22:AC22"/>
  </mergeCells>
  <phoneticPr fontId="4"/>
  <printOptions horizontalCentered="1"/>
  <pageMargins left="0.70866141732283472" right="0.70866141732283472" top="0.74803149606299213" bottom="0.74803149606299213" header="0.31496062992125984" footer="0.31496062992125984"/>
  <pageSetup paperSize="9" orientation="portrait" r:id="rId1"/>
  <headerFooter>
    <oddFooter>&amp;R&amp;P/&amp;N</oddFooter>
  </headerFooter>
  <rowBreaks count="3" manualBreakCount="3">
    <brk id="47" max="28" man="1"/>
    <brk id="100" max="28" man="1"/>
    <brk id="127" max="28"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7DE5C5-7331-4027-80E9-C83768FE84F4}">
  <sheetPr>
    <tabColor rgb="FFFFFF00"/>
  </sheetPr>
  <dimension ref="A1:AQ80"/>
  <sheetViews>
    <sheetView showGridLines="0" view="pageBreakPreview" zoomScaleNormal="100" zoomScaleSheetLayoutView="100" workbookViewId="0">
      <selection activeCell="S3" sqref="S3"/>
    </sheetView>
  </sheetViews>
  <sheetFormatPr defaultColWidth="8.25" defaultRowHeight="21" customHeight="1"/>
  <cols>
    <col min="1" max="1" width="2.625" style="345" customWidth="1"/>
    <col min="2" max="2" width="15" style="346" customWidth="1"/>
    <col min="3" max="3" width="6.625" style="345" customWidth="1"/>
    <col min="4" max="5" width="7.625" style="345" customWidth="1"/>
    <col min="6" max="36" width="2.625" style="345" customWidth="1"/>
    <col min="37" max="37" width="6.625" style="345" customWidth="1"/>
    <col min="38" max="39" width="7.625" style="345" customWidth="1"/>
    <col min="40" max="40" width="5.625" style="345" customWidth="1"/>
    <col min="41" max="16384" width="8.25" style="345"/>
  </cols>
  <sheetData>
    <row r="1" spans="1:40" ht="20.100000000000001" customHeight="1">
      <c r="A1" s="481" t="s">
        <v>773</v>
      </c>
      <c r="C1" s="482"/>
      <c r="D1" s="482"/>
      <c r="E1" s="482"/>
      <c r="F1" s="482"/>
      <c r="G1" s="482"/>
      <c r="H1" s="482"/>
      <c r="I1" s="482"/>
      <c r="J1" s="482"/>
      <c r="K1" s="482"/>
      <c r="L1" s="482"/>
      <c r="M1" s="482"/>
      <c r="N1" s="482"/>
      <c r="O1" s="482"/>
      <c r="P1" s="482"/>
      <c r="Q1" s="482"/>
      <c r="R1" s="482"/>
      <c r="S1" s="482"/>
      <c r="T1" s="482"/>
      <c r="U1" s="482"/>
      <c r="V1" s="482"/>
      <c r="W1" s="482"/>
      <c r="X1" s="399"/>
      <c r="Y1" s="399"/>
      <c r="Z1" s="483"/>
      <c r="AA1" s="483"/>
      <c r="AB1" s="483"/>
      <c r="AC1" s="483"/>
      <c r="AD1" s="484"/>
      <c r="AE1" s="484"/>
      <c r="AF1" s="484"/>
      <c r="AG1" s="484"/>
      <c r="AH1" s="484"/>
      <c r="AI1" s="485" t="s">
        <v>774</v>
      </c>
      <c r="AJ1" s="485"/>
      <c r="AK1" s="969" t="s">
        <v>854</v>
      </c>
      <c r="AL1" s="969"/>
      <c r="AM1" s="969"/>
      <c r="AN1" s="969"/>
    </row>
    <row r="2" spans="1:40" ht="18" customHeight="1">
      <c r="A2" s="483"/>
      <c r="B2" s="486"/>
      <c r="C2" s="486"/>
      <c r="D2" s="486"/>
      <c r="E2" s="486"/>
      <c r="F2" s="486"/>
      <c r="G2" s="486"/>
      <c r="H2" s="486"/>
      <c r="I2" s="486"/>
      <c r="J2" s="486"/>
      <c r="K2" s="486"/>
      <c r="L2" s="486"/>
      <c r="M2" s="970">
        <v>2024</v>
      </c>
      <c r="N2" s="970"/>
      <c r="O2" s="970"/>
      <c r="P2" s="970"/>
      <c r="Q2" s="971" t="s">
        <v>776</v>
      </c>
      <c r="R2" s="971"/>
      <c r="S2" s="970">
        <v>11</v>
      </c>
      <c r="T2" s="970"/>
      <c r="U2" s="971" t="s">
        <v>777</v>
      </c>
      <c r="V2" s="971"/>
      <c r="W2" s="486"/>
      <c r="X2" s="486"/>
      <c r="Y2" s="486"/>
      <c r="Z2" s="483"/>
      <c r="AA2" s="483"/>
      <c r="AC2" s="485"/>
      <c r="AD2" s="486"/>
      <c r="AE2" s="486"/>
      <c r="AF2" s="486"/>
      <c r="AG2" s="486"/>
      <c r="AH2" s="486"/>
      <c r="AI2" s="485" t="s">
        <v>778</v>
      </c>
      <c r="AJ2" s="485"/>
      <c r="AK2" s="972"/>
      <c r="AL2" s="972"/>
      <c r="AM2" s="972"/>
      <c r="AN2" s="972"/>
    </row>
    <row r="3" spans="1:40" ht="18" customHeight="1">
      <c r="A3" s="487"/>
      <c r="B3" s="487"/>
      <c r="C3" s="487"/>
      <c r="D3" s="487"/>
      <c r="E3" s="487"/>
      <c r="F3" s="487"/>
      <c r="G3" s="487"/>
      <c r="H3" s="487"/>
      <c r="I3" s="487"/>
      <c r="J3" s="487"/>
      <c r="K3" s="487"/>
      <c r="L3" s="487"/>
      <c r="M3" s="487"/>
      <c r="N3" s="487"/>
      <c r="O3" s="487"/>
      <c r="P3" s="487"/>
      <c r="Q3" s="487"/>
      <c r="R3" s="487"/>
      <c r="S3" s="487"/>
      <c r="T3" s="487"/>
      <c r="U3" s="487"/>
      <c r="V3" s="487"/>
      <c r="W3" s="487"/>
      <c r="Y3" s="488"/>
      <c r="Z3" s="488"/>
      <c r="AA3" s="488"/>
      <c r="AB3" s="483"/>
      <c r="AC3" s="488"/>
      <c r="AD3" s="488"/>
      <c r="AE3" s="488"/>
      <c r="AF3" s="488"/>
      <c r="AG3" s="488"/>
      <c r="AH3" s="488"/>
      <c r="AI3" s="489" t="s">
        <v>779</v>
      </c>
      <c r="AJ3" s="485"/>
      <c r="AK3" s="973" t="s">
        <v>780</v>
      </c>
      <c r="AL3" s="973"/>
      <c r="AM3" s="973"/>
      <c r="AN3" s="973"/>
    </row>
    <row r="4" spans="1:40" ht="18" customHeight="1">
      <c r="A4" s="487"/>
      <c r="B4" s="487"/>
      <c r="C4" s="487"/>
      <c r="D4" s="487"/>
      <c r="E4" s="487"/>
      <c r="F4" s="487"/>
      <c r="G4" s="487"/>
      <c r="H4" s="487"/>
      <c r="I4" s="487"/>
      <c r="J4" s="487"/>
      <c r="K4" s="487"/>
      <c r="L4" s="487"/>
      <c r="M4" s="487"/>
      <c r="N4" s="487"/>
      <c r="O4" s="487"/>
      <c r="P4" s="487"/>
      <c r="Q4" s="487"/>
      <c r="R4" s="487"/>
      <c r="S4" s="487"/>
      <c r="T4" s="487"/>
      <c r="U4" s="487"/>
      <c r="V4" s="487"/>
      <c r="W4" s="487"/>
      <c r="Y4" s="488"/>
      <c r="Z4" s="488"/>
      <c r="AA4" s="488"/>
      <c r="AB4" s="483"/>
      <c r="AC4" s="488"/>
      <c r="AD4" s="488"/>
      <c r="AE4" s="488"/>
      <c r="AF4" s="488"/>
      <c r="AG4" s="488"/>
      <c r="AH4" s="488"/>
      <c r="AI4" s="489" t="s">
        <v>781</v>
      </c>
      <c r="AJ4" s="485"/>
      <c r="AK4" s="973"/>
      <c r="AL4" s="973"/>
      <c r="AM4" s="973"/>
      <c r="AN4" s="973"/>
    </row>
    <row r="5" spans="1:40" ht="18" customHeight="1">
      <c r="A5" s="487"/>
      <c r="B5" s="487"/>
      <c r="C5" s="487"/>
      <c r="D5" s="487"/>
      <c r="E5" s="487"/>
      <c r="F5" s="487"/>
      <c r="G5" s="487"/>
      <c r="H5" s="487"/>
      <c r="I5" s="487"/>
      <c r="J5" s="487"/>
      <c r="K5" s="487"/>
      <c r="L5" s="487"/>
      <c r="M5" s="487"/>
      <c r="N5" s="487"/>
      <c r="O5" s="487"/>
      <c r="P5" s="487"/>
      <c r="Q5" s="487"/>
      <c r="R5" s="487"/>
      <c r="S5" s="487"/>
      <c r="U5" s="487"/>
      <c r="V5" s="487"/>
      <c r="W5" s="487"/>
      <c r="Y5" s="488"/>
      <c r="Z5" s="488"/>
      <c r="AA5" s="488"/>
      <c r="AB5" s="483"/>
      <c r="AC5" s="488"/>
      <c r="AD5" s="488"/>
      <c r="AE5" s="488"/>
      <c r="AF5" s="488"/>
      <c r="AG5" s="489" t="s">
        <v>782</v>
      </c>
      <c r="AH5" s="974">
        <v>40</v>
      </c>
      <c r="AI5" s="974"/>
      <c r="AJ5" s="974"/>
      <c r="AK5" s="488" t="s">
        <v>783</v>
      </c>
      <c r="AL5" s="523">
        <v>160</v>
      </c>
      <c r="AM5" s="488" t="s">
        <v>784</v>
      </c>
      <c r="AN5" s="483"/>
    </row>
    <row r="6" spans="1:40" ht="9.9499999999999993" customHeight="1">
      <c r="A6" s="483"/>
      <c r="B6" s="491"/>
      <c r="C6" s="491"/>
      <c r="D6" s="491"/>
      <c r="E6" s="491"/>
      <c r="F6" s="491"/>
      <c r="G6" s="491"/>
      <c r="H6" s="491"/>
      <c r="I6" s="491"/>
      <c r="J6" s="491"/>
      <c r="K6" s="491"/>
      <c r="L6" s="491"/>
      <c r="M6" s="491"/>
      <c r="N6" s="491"/>
      <c r="O6" s="491"/>
      <c r="P6" s="491"/>
      <c r="Q6" s="491"/>
      <c r="R6" s="491"/>
      <c r="S6" s="491"/>
      <c r="T6" s="491"/>
      <c r="U6" s="491"/>
      <c r="V6" s="491"/>
      <c r="W6" s="491"/>
      <c r="X6" s="486"/>
      <c r="Y6" s="486"/>
      <c r="Z6" s="486"/>
      <c r="AA6" s="486"/>
      <c r="AB6" s="486"/>
      <c r="AC6" s="486"/>
      <c r="AD6" s="486"/>
      <c r="AE6" s="486"/>
      <c r="AF6" s="486"/>
      <c r="AG6" s="486"/>
      <c r="AH6" s="486"/>
      <c r="AI6" s="486"/>
      <c r="AJ6" s="486"/>
      <c r="AK6" s="486"/>
      <c r="AL6" s="486"/>
      <c r="AM6" s="483"/>
      <c r="AN6" s="483"/>
    </row>
    <row r="7" spans="1:40" ht="15" customHeight="1">
      <c r="A7" s="961" t="s">
        <v>785</v>
      </c>
      <c r="B7" s="945" t="s">
        <v>786</v>
      </c>
      <c r="C7" s="964" t="s">
        <v>787</v>
      </c>
      <c r="D7" s="945" t="s">
        <v>788</v>
      </c>
      <c r="E7" s="959" t="s">
        <v>789</v>
      </c>
      <c r="F7" s="967" t="s">
        <v>790</v>
      </c>
      <c r="G7" s="967"/>
      <c r="H7" s="967"/>
      <c r="I7" s="967"/>
      <c r="J7" s="967"/>
      <c r="K7" s="967"/>
      <c r="L7" s="967"/>
      <c r="M7" s="967"/>
      <c r="N7" s="967"/>
      <c r="O7" s="967"/>
      <c r="P7" s="967"/>
      <c r="Q7" s="967"/>
      <c r="R7" s="967"/>
      <c r="S7" s="967"/>
      <c r="T7" s="967"/>
      <c r="U7" s="967"/>
      <c r="V7" s="967"/>
      <c r="W7" s="967"/>
      <c r="X7" s="967"/>
      <c r="Y7" s="967"/>
      <c r="Z7" s="967"/>
      <c r="AA7" s="967"/>
      <c r="AB7" s="967"/>
      <c r="AC7" s="967"/>
      <c r="AD7" s="967"/>
      <c r="AE7" s="967"/>
      <c r="AF7" s="967"/>
      <c r="AG7" s="967"/>
      <c r="AH7" s="967"/>
      <c r="AI7" s="967"/>
      <c r="AJ7" s="967"/>
      <c r="AK7" s="968" t="s">
        <v>791</v>
      </c>
      <c r="AL7" s="951" t="s">
        <v>792</v>
      </c>
      <c r="AM7" s="963" t="s">
        <v>793</v>
      </c>
      <c r="AN7" s="963"/>
    </row>
    <row r="8" spans="1:40" ht="15" customHeight="1">
      <c r="A8" s="961"/>
      <c r="B8" s="945"/>
      <c r="C8" s="965"/>
      <c r="D8" s="945"/>
      <c r="E8" s="959"/>
      <c r="F8" s="945" t="s">
        <v>422</v>
      </c>
      <c r="G8" s="945"/>
      <c r="H8" s="945"/>
      <c r="I8" s="945"/>
      <c r="J8" s="945"/>
      <c r="K8" s="945"/>
      <c r="L8" s="945"/>
      <c r="M8" s="945" t="s">
        <v>423</v>
      </c>
      <c r="N8" s="945"/>
      <c r="O8" s="945"/>
      <c r="P8" s="945"/>
      <c r="Q8" s="945"/>
      <c r="R8" s="945"/>
      <c r="S8" s="945"/>
      <c r="T8" s="945" t="s">
        <v>424</v>
      </c>
      <c r="U8" s="945"/>
      <c r="V8" s="945"/>
      <c r="W8" s="945"/>
      <c r="X8" s="945"/>
      <c r="Y8" s="945"/>
      <c r="Z8" s="945"/>
      <c r="AA8" s="945" t="s">
        <v>425</v>
      </c>
      <c r="AB8" s="945"/>
      <c r="AC8" s="945"/>
      <c r="AD8" s="945"/>
      <c r="AE8" s="945"/>
      <c r="AF8" s="945"/>
      <c r="AG8" s="945"/>
      <c r="AH8" s="945" t="s">
        <v>794</v>
      </c>
      <c r="AI8" s="945"/>
      <c r="AJ8" s="945"/>
      <c r="AK8" s="968"/>
      <c r="AL8" s="951"/>
      <c r="AM8" s="963"/>
      <c r="AN8" s="963"/>
    </row>
    <row r="9" spans="1:40" ht="15" customHeight="1">
      <c r="A9" s="961"/>
      <c r="B9" s="945"/>
      <c r="C9" s="965"/>
      <c r="D9" s="945"/>
      <c r="E9" s="959"/>
      <c r="F9" s="492">
        <f>DATE($M$2,$S$2,1)</f>
        <v>45597</v>
      </c>
      <c r="G9" s="492">
        <f>DATE($M$2,$S$2,2)</f>
        <v>45598</v>
      </c>
      <c r="H9" s="492">
        <f>DATE($M$2,$S$2,3)</f>
        <v>45599</v>
      </c>
      <c r="I9" s="492">
        <f>DATE($M$2,$S$2,4)</f>
        <v>45600</v>
      </c>
      <c r="J9" s="492">
        <f>DATE($M$2,$S$2,5)</f>
        <v>45601</v>
      </c>
      <c r="K9" s="492">
        <f>DATE($M$2,$S$2,6)</f>
        <v>45602</v>
      </c>
      <c r="L9" s="492">
        <f>DATE($M$2,$S$2,7)</f>
        <v>45603</v>
      </c>
      <c r="M9" s="492">
        <f>DATE($M$2,$S$2,8)</f>
        <v>45604</v>
      </c>
      <c r="N9" s="492">
        <f>DATE($M$2,$S$2,9)</f>
        <v>45605</v>
      </c>
      <c r="O9" s="492">
        <f>DATE($M$2,$S$2,10)</f>
        <v>45606</v>
      </c>
      <c r="P9" s="492">
        <f>DATE($M$2,$S$2,11)</f>
        <v>45607</v>
      </c>
      <c r="Q9" s="492">
        <f>DATE($M$2,$S$2,12)</f>
        <v>45608</v>
      </c>
      <c r="R9" s="492">
        <f>DATE($M$2,$S$2,13)</f>
        <v>45609</v>
      </c>
      <c r="S9" s="492">
        <f>DATE($M$2,$S$2,14)</f>
        <v>45610</v>
      </c>
      <c r="T9" s="492">
        <f>DATE($M$2,$S$2,15)</f>
        <v>45611</v>
      </c>
      <c r="U9" s="492">
        <f>DATE($M$2,$S$2,16)</f>
        <v>45612</v>
      </c>
      <c r="V9" s="492">
        <f>DATE($M$2,$S$2,17)</f>
        <v>45613</v>
      </c>
      <c r="W9" s="492">
        <f>DATE($M$2,$S$2,18)</f>
        <v>45614</v>
      </c>
      <c r="X9" s="492">
        <f>DATE($M$2,$S$2,19)</f>
        <v>45615</v>
      </c>
      <c r="Y9" s="492">
        <f>DATE($M$2,$S$2,20)</f>
        <v>45616</v>
      </c>
      <c r="Z9" s="492">
        <f>DATE($M$2,$S$2,21)</f>
        <v>45617</v>
      </c>
      <c r="AA9" s="492">
        <f>DATE($M$2,$S$2,22)</f>
        <v>45618</v>
      </c>
      <c r="AB9" s="492">
        <f>DATE($M$2,$S$2,23)</f>
        <v>45619</v>
      </c>
      <c r="AC9" s="492">
        <f>DATE($M$2,$S$2,24)</f>
        <v>45620</v>
      </c>
      <c r="AD9" s="492">
        <f>DATE($M$2,$S$2,25)</f>
        <v>45621</v>
      </c>
      <c r="AE9" s="492">
        <f>DATE($M$2,$S$2,26)</f>
        <v>45622</v>
      </c>
      <c r="AF9" s="492">
        <f>DATE($M$2,$S$2,27)</f>
        <v>45623</v>
      </c>
      <c r="AG9" s="492">
        <f>DATE($M$2,$S$2,28)</f>
        <v>45624</v>
      </c>
      <c r="AH9" s="492">
        <f>IF(DAY(EOMONTH(F9,0))&lt;29,"",DATE($M$2,$S$2,29))</f>
        <v>45625</v>
      </c>
      <c r="AI9" s="492">
        <f>IF(DAY(EOMONTH(F9,0))&lt;30,"",DATE($M$2,$S$2,30))</f>
        <v>45626</v>
      </c>
      <c r="AJ9" s="492" t="str">
        <f>IF(DAY(EOMONTH(F9,0))&lt;31,"",DATE($M$2,$S$2,31))</f>
        <v/>
      </c>
      <c r="AK9" s="968"/>
      <c r="AL9" s="951"/>
      <c r="AM9" s="963"/>
      <c r="AN9" s="963"/>
    </row>
    <row r="10" spans="1:40" ht="15" customHeight="1">
      <c r="A10" s="961"/>
      <c r="B10" s="945"/>
      <c r="C10" s="966"/>
      <c r="D10" s="945"/>
      <c r="E10" s="959"/>
      <c r="F10" s="493">
        <f>DATE($M$2,$S$2,1)</f>
        <v>45597</v>
      </c>
      <c r="G10" s="493">
        <f>DATE($M$2,$S$2,2)</f>
        <v>45598</v>
      </c>
      <c r="H10" s="493">
        <f>DATE($M$2,$S$2,3)</f>
        <v>45599</v>
      </c>
      <c r="I10" s="493">
        <f>DATE($M$2,$S$2,4)</f>
        <v>45600</v>
      </c>
      <c r="J10" s="493">
        <f>DATE($M$2,$S$2,5)</f>
        <v>45601</v>
      </c>
      <c r="K10" s="493">
        <f>DATE($M$2,$S$2,6)</f>
        <v>45602</v>
      </c>
      <c r="L10" s="493">
        <f>DATE($M$2,$S$2,7)</f>
        <v>45603</v>
      </c>
      <c r="M10" s="493">
        <f>DATE($M$2,$S$2,8)</f>
        <v>45604</v>
      </c>
      <c r="N10" s="493">
        <f>DATE($M$2,$S$2,9)</f>
        <v>45605</v>
      </c>
      <c r="O10" s="493">
        <f>DATE($M$2,$S$2,10)</f>
        <v>45606</v>
      </c>
      <c r="P10" s="493">
        <f>DATE($M$2,$S$2,11)</f>
        <v>45607</v>
      </c>
      <c r="Q10" s="493">
        <f>DATE($M$2,$S$2,12)</f>
        <v>45608</v>
      </c>
      <c r="R10" s="493">
        <f>DATE($M$2,$S$2,13)</f>
        <v>45609</v>
      </c>
      <c r="S10" s="493">
        <f>DATE($M$2,$S$2,14)</f>
        <v>45610</v>
      </c>
      <c r="T10" s="493">
        <f>DATE($M$2,$S$2,15)</f>
        <v>45611</v>
      </c>
      <c r="U10" s="493">
        <f>DATE($M$2,$S$2,16)</f>
        <v>45612</v>
      </c>
      <c r="V10" s="493">
        <f>DATE($M$2,$S$2,17)</f>
        <v>45613</v>
      </c>
      <c r="W10" s="493">
        <f>DATE($M$2,$S$2,18)</f>
        <v>45614</v>
      </c>
      <c r="X10" s="493">
        <f>DATE($M$2,$S$2,19)</f>
        <v>45615</v>
      </c>
      <c r="Y10" s="493">
        <f>DATE($M$2,$S$2,20)</f>
        <v>45616</v>
      </c>
      <c r="Z10" s="493">
        <f>DATE($M$2,$S$2,21)</f>
        <v>45617</v>
      </c>
      <c r="AA10" s="493">
        <f>DATE($M$2,$S$2,22)</f>
        <v>45618</v>
      </c>
      <c r="AB10" s="493">
        <f>DATE($M$2,$S$2,23)</f>
        <v>45619</v>
      </c>
      <c r="AC10" s="493">
        <f>DATE($M$2,$S$2,24)</f>
        <v>45620</v>
      </c>
      <c r="AD10" s="493">
        <f>DATE($M$2,$S$2,25)</f>
        <v>45621</v>
      </c>
      <c r="AE10" s="493">
        <f>DATE($M$2,$S$2,26)</f>
        <v>45622</v>
      </c>
      <c r="AF10" s="493">
        <f>DATE($M$2,$S$2,27)</f>
        <v>45623</v>
      </c>
      <c r="AG10" s="493">
        <f>DATE($M$2,$S$2,28)</f>
        <v>45624</v>
      </c>
      <c r="AH10" s="493">
        <f>IF(DAY(EOMONTH(F10,0))&lt;29,"",DATE($M$2,$S$2,29))</f>
        <v>45625</v>
      </c>
      <c r="AI10" s="493">
        <f>IF(DAY(EOMONTH(F10,0))&lt;30,"",DATE($M$2,$S$2,30))</f>
        <v>45626</v>
      </c>
      <c r="AJ10" s="493" t="str">
        <f>IF(DAY(EOMONTH(F10,0))&lt;31,"",DATE($M$2,$S$2,31))</f>
        <v/>
      </c>
      <c r="AK10" s="968"/>
      <c r="AL10" s="951"/>
      <c r="AM10" s="963"/>
      <c r="AN10" s="963"/>
    </row>
    <row r="11" spans="1:40" ht="18" customHeight="1">
      <c r="A11" s="524">
        <v>1</v>
      </c>
      <c r="B11" s="495" t="s">
        <v>795</v>
      </c>
      <c r="C11" s="496" t="s">
        <v>797</v>
      </c>
      <c r="D11" s="497"/>
      <c r="E11" s="498" t="s">
        <v>797</v>
      </c>
      <c r="F11" s="528">
        <v>8</v>
      </c>
      <c r="G11" s="528">
        <v>8</v>
      </c>
      <c r="H11" s="528"/>
      <c r="I11" s="528">
        <v>8</v>
      </c>
      <c r="J11" s="528">
        <v>8</v>
      </c>
      <c r="K11" s="528">
        <v>8</v>
      </c>
      <c r="L11" s="528"/>
      <c r="M11" s="528">
        <v>8</v>
      </c>
      <c r="N11" s="528">
        <v>8</v>
      </c>
      <c r="O11" s="528"/>
      <c r="P11" s="528">
        <v>8</v>
      </c>
      <c r="Q11" s="528">
        <v>8</v>
      </c>
      <c r="R11" s="528">
        <v>8</v>
      </c>
      <c r="S11" s="528"/>
      <c r="T11" s="528">
        <v>8</v>
      </c>
      <c r="U11" s="528">
        <v>8</v>
      </c>
      <c r="V11" s="528"/>
      <c r="W11" s="528">
        <v>8</v>
      </c>
      <c r="X11" s="528">
        <v>8</v>
      </c>
      <c r="Y11" s="528"/>
      <c r="Z11" s="528">
        <v>8</v>
      </c>
      <c r="AA11" s="528">
        <v>8</v>
      </c>
      <c r="AB11" s="528"/>
      <c r="AC11" s="528">
        <v>8</v>
      </c>
      <c r="AD11" s="528">
        <v>8</v>
      </c>
      <c r="AE11" s="528">
        <v>8</v>
      </c>
      <c r="AF11" s="528"/>
      <c r="AG11" s="528">
        <v>8</v>
      </c>
      <c r="AH11" s="528"/>
      <c r="AI11" s="528"/>
      <c r="AJ11" s="528"/>
      <c r="AK11" s="500">
        <f>+SUM(F11:AJ11)</f>
        <v>160</v>
      </c>
      <c r="AL11" s="501">
        <f>IF($AK$3="４週",AK11/4,AK11/(DAY(EOMONTH($F$9,0))/7))</f>
        <v>40</v>
      </c>
      <c r="AM11" s="958"/>
      <c r="AN11" s="958"/>
    </row>
    <row r="12" spans="1:40" ht="18" customHeight="1">
      <c r="A12" s="524">
        <v>2</v>
      </c>
      <c r="B12" s="495" t="s">
        <v>812</v>
      </c>
      <c r="C12" s="496" t="s">
        <v>796</v>
      </c>
      <c r="D12" s="497"/>
      <c r="E12" s="498" t="s">
        <v>796</v>
      </c>
      <c r="F12" s="528">
        <v>4</v>
      </c>
      <c r="G12" s="528">
        <v>4</v>
      </c>
      <c r="H12" s="528">
        <v>4</v>
      </c>
      <c r="I12" s="528">
        <v>4</v>
      </c>
      <c r="J12" s="528">
        <v>8</v>
      </c>
      <c r="K12" s="528"/>
      <c r="L12" s="528"/>
      <c r="M12" s="528">
        <v>4</v>
      </c>
      <c r="N12" s="528">
        <v>4</v>
      </c>
      <c r="O12" s="528">
        <v>4</v>
      </c>
      <c r="P12" s="528">
        <v>4</v>
      </c>
      <c r="Q12" s="528">
        <v>8</v>
      </c>
      <c r="R12" s="528"/>
      <c r="S12" s="528"/>
      <c r="T12" s="528">
        <v>4</v>
      </c>
      <c r="U12" s="528">
        <v>4</v>
      </c>
      <c r="V12" s="528">
        <v>4</v>
      </c>
      <c r="W12" s="528">
        <v>4</v>
      </c>
      <c r="X12" s="528">
        <v>8</v>
      </c>
      <c r="Y12" s="528"/>
      <c r="Z12" s="528"/>
      <c r="AA12" s="528">
        <v>4</v>
      </c>
      <c r="AB12" s="528">
        <v>4</v>
      </c>
      <c r="AC12" s="528">
        <v>4</v>
      </c>
      <c r="AD12" s="528">
        <v>4</v>
      </c>
      <c r="AE12" s="528">
        <v>8</v>
      </c>
      <c r="AF12" s="528"/>
      <c r="AG12" s="528"/>
      <c r="AH12" s="528"/>
      <c r="AI12" s="528"/>
      <c r="AJ12" s="528"/>
      <c r="AK12" s="500">
        <f t="shared" ref="AK12:AK31" si="0">+SUM(F12:AJ12)</f>
        <v>96</v>
      </c>
      <c r="AL12" s="501">
        <f>IF($AK$3="４週",AK12/4,AK12/(DAY(EOMONTH($F$9,0))/7))</f>
        <v>24</v>
      </c>
      <c r="AM12" s="958"/>
      <c r="AN12" s="958"/>
    </row>
    <row r="13" spans="1:40" ht="18" customHeight="1">
      <c r="A13" s="524">
        <v>3</v>
      </c>
      <c r="B13" s="495" t="s">
        <v>863</v>
      </c>
      <c r="C13" s="496" t="s">
        <v>799</v>
      </c>
      <c r="D13" s="497"/>
      <c r="E13" s="498" t="s">
        <v>799</v>
      </c>
      <c r="F13" s="528">
        <v>4</v>
      </c>
      <c r="G13" s="528">
        <v>4</v>
      </c>
      <c r="H13" s="528"/>
      <c r="I13" s="528">
        <v>4</v>
      </c>
      <c r="J13" s="528"/>
      <c r="K13" s="528">
        <v>4</v>
      </c>
      <c r="L13" s="528"/>
      <c r="M13" s="528">
        <v>4</v>
      </c>
      <c r="N13" s="528">
        <v>4</v>
      </c>
      <c r="O13" s="528"/>
      <c r="P13" s="528">
        <v>4</v>
      </c>
      <c r="Q13" s="528"/>
      <c r="R13" s="528">
        <v>4</v>
      </c>
      <c r="S13" s="528"/>
      <c r="T13" s="528">
        <v>4</v>
      </c>
      <c r="U13" s="528">
        <v>4</v>
      </c>
      <c r="V13" s="528"/>
      <c r="W13" s="528">
        <v>4</v>
      </c>
      <c r="X13" s="528"/>
      <c r="Y13" s="528">
        <v>4</v>
      </c>
      <c r="Z13" s="528"/>
      <c r="AA13" s="528">
        <v>4</v>
      </c>
      <c r="AB13" s="528">
        <v>4</v>
      </c>
      <c r="AC13" s="528"/>
      <c r="AD13" s="528">
        <v>4</v>
      </c>
      <c r="AE13" s="528"/>
      <c r="AF13" s="528">
        <v>4</v>
      </c>
      <c r="AG13" s="528"/>
      <c r="AH13" s="528"/>
      <c r="AI13" s="528"/>
      <c r="AJ13" s="528"/>
      <c r="AK13" s="500">
        <f t="shared" si="0"/>
        <v>64</v>
      </c>
      <c r="AL13" s="501">
        <f>IF($AK$3="４週",AK13/4,AK13/(DAY(EOMONTH($F$9,0))/7))</f>
        <v>16</v>
      </c>
      <c r="AM13" s="958"/>
      <c r="AN13" s="958"/>
    </row>
    <row r="14" spans="1:40" ht="18" customHeight="1">
      <c r="A14" s="524">
        <v>4</v>
      </c>
      <c r="B14" s="495" t="s">
        <v>856</v>
      </c>
      <c r="C14" s="496" t="s">
        <v>799</v>
      </c>
      <c r="D14" s="497"/>
      <c r="E14" s="498" t="s">
        <v>835</v>
      </c>
      <c r="F14" s="528">
        <v>4</v>
      </c>
      <c r="G14" s="528">
        <v>4</v>
      </c>
      <c r="H14" s="528"/>
      <c r="I14" s="528">
        <v>4</v>
      </c>
      <c r="J14" s="528">
        <v>4</v>
      </c>
      <c r="K14" s="528"/>
      <c r="L14" s="528">
        <v>4</v>
      </c>
      <c r="M14" s="528">
        <v>4</v>
      </c>
      <c r="N14" s="528">
        <v>4</v>
      </c>
      <c r="O14" s="528"/>
      <c r="P14" s="528">
        <v>4</v>
      </c>
      <c r="Q14" s="528">
        <v>4</v>
      </c>
      <c r="R14" s="528"/>
      <c r="S14" s="528">
        <v>4</v>
      </c>
      <c r="T14" s="528">
        <v>4</v>
      </c>
      <c r="U14" s="528">
        <v>4</v>
      </c>
      <c r="V14" s="528"/>
      <c r="W14" s="528">
        <v>4</v>
      </c>
      <c r="X14" s="528">
        <v>4</v>
      </c>
      <c r="Y14" s="528"/>
      <c r="Z14" s="528">
        <v>4</v>
      </c>
      <c r="AA14" s="528">
        <v>4</v>
      </c>
      <c r="AB14" s="528">
        <v>4</v>
      </c>
      <c r="AC14" s="528"/>
      <c r="AD14" s="528">
        <v>4</v>
      </c>
      <c r="AE14" s="528">
        <v>4</v>
      </c>
      <c r="AF14" s="528"/>
      <c r="AG14" s="528">
        <v>4</v>
      </c>
      <c r="AH14" s="528"/>
      <c r="AI14" s="528"/>
      <c r="AJ14" s="528"/>
      <c r="AK14" s="500">
        <f t="shared" si="0"/>
        <v>80</v>
      </c>
      <c r="AL14" s="501">
        <f>IF($AK$3="４週",AK14/4,AK14/(DAY(EOMONTH($F$9,0))/7))</f>
        <v>20</v>
      </c>
      <c r="AM14" s="958"/>
      <c r="AN14" s="958"/>
    </row>
    <row r="15" spans="1:40" ht="18" customHeight="1">
      <c r="A15" s="524">
        <v>5</v>
      </c>
      <c r="B15" s="495" t="s">
        <v>888</v>
      </c>
      <c r="C15" s="496"/>
      <c r="D15" s="497"/>
      <c r="E15" s="498"/>
      <c r="F15" s="528"/>
      <c r="G15" s="528"/>
      <c r="H15" s="528"/>
      <c r="I15" s="528"/>
      <c r="J15" s="528"/>
      <c r="K15" s="528"/>
      <c r="L15" s="528"/>
      <c r="M15" s="528"/>
      <c r="N15" s="528"/>
      <c r="O15" s="528"/>
      <c r="P15" s="528"/>
      <c r="Q15" s="528"/>
      <c r="R15" s="528"/>
      <c r="S15" s="528"/>
      <c r="T15" s="528"/>
      <c r="U15" s="528"/>
      <c r="V15" s="528"/>
      <c r="W15" s="528"/>
      <c r="X15" s="528"/>
      <c r="Y15" s="528"/>
      <c r="Z15" s="528"/>
      <c r="AA15" s="528"/>
      <c r="AB15" s="528"/>
      <c r="AC15" s="528"/>
      <c r="AD15" s="528"/>
      <c r="AE15" s="528"/>
      <c r="AF15" s="528"/>
      <c r="AG15" s="528"/>
      <c r="AH15" s="528"/>
      <c r="AI15" s="528"/>
      <c r="AJ15" s="528"/>
      <c r="AK15" s="500">
        <f t="shared" si="0"/>
        <v>0</v>
      </c>
      <c r="AL15" s="501">
        <f t="shared" ref="AL15:AL30" si="1">IF($AK$3="４週",AK15/4,AK15/(DAY(EOMONTH($F$9,0))/7))</f>
        <v>0</v>
      </c>
      <c r="AM15" s="958"/>
      <c r="AN15" s="958"/>
    </row>
    <row r="16" spans="1:40" ht="18" customHeight="1">
      <c r="A16" s="524">
        <v>6</v>
      </c>
      <c r="B16" s="495"/>
      <c r="C16" s="496"/>
      <c r="D16" s="497"/>
      <c r="E16" s="498"/>
      <c r="F16" s="528"/>
      <c r="G16" s="528"/>
      <c r="H16" s="528"/>
      <c r="I16" s="528"/>
      <c r="J16" s="528"/>
      <c r="K16" s="528"/>
      <c r="L16" s="528"/>
      <c r="M16" s="528"/>
      <c r="N16" s="528"/>
      <c r="O16" s="528"/>
      <c r="P16" s="528"/>
      <c r="Q16" s="528"/>
      <c r="R16" s="528"/>
      <c r="S16" s="528"/>
      <c r="T16" s="528"/>
      <c r="U16" s="528"/>
      <c r="V16" s="528"/>
      <c r="W16" s="528"/>
      <c r="X16" s="528"/>
      <c r="Y16" s="528"/>
      <c r="Z16" s="528"/>
      <c r="AA16" s="528"/>
      <c r="AB16" s="528"/>
      <c r="AC16" s="528"/>
      <c r="AD16" s="528"/>
      <c r="AE16" s="528"/>
      <c r="AF16" s="528"/>
      <c r="AG16" s="528"/>
      <c r="AH16" s="528"/>
      <c r="AI16" s="528"/>
      <c r="AJ16" s="528"/>
      <c r="AK16" s="500">
        <f t="shared" si="0"/>
        <v>0</v>
      </c>
      <c r="AL16" s="501">
        <f t="shared" si="1"/>
        <v>0</v>
      </c>
      <c r="AM16" s="958"/>
      <c r="AN16" s="958"/>
    </row>
    <row r="17" spans="1:40" ht="18" customHeight="1">
      <c r="A17" s="524">
        <v>7</v>
      </c>
      <c r="B17" s="495"/>
      <c r="C17" s="496"/>
      <c r="D17" s="497"/>
      <c r="E17" s="498"/>
      <c r="F17" s="528"/>
      <c r="G17" s="528"/>
      <c r="H17" s="528"/>
      <c r="I17" s="528"/>
      <c r="J17" s="528"/>
      <c r="K17" s="528"/>
      <c r="L17" s="528"/>
      <c r="M17" s="528"/>
      <c r="N17" s="528"/>
      <c r="O17" s="528"/>
      <c r="P17" s="528"/>
      <c r="Q17" s="528"/>
      <c r="R17" s="528"/>
      <c r="S17" s="528"/>
      <c r="T17" s="528"/>
      <c r="U17" s="528"/>
      <c r="V17" s="528"/>
      <c r="W17" s="528"/>
      <c r="X17" s="528"/>
      <c r="Y17" s="528"/>
      <c r="Z17" s="528"/>
      <c r="AA17" s="528"/>
      <c r="AB17" s="528"/>
      <c r="AC17" s="528"/>
      <c r="AD17" s="528"/>
      <c r="AE17" s="528"/>
      <c r="AF17" s="528"/>
      <c r="AG17" s="528"/>
      <c r="AH17" s="528"/>
      <c r="AI17" s="528"/>
      <c r="AJ17" s="528"/>
      <c r="AK17" s="500">
        <f t="shared" si="0"/>
        <v>0</v>
      </c>
      <c r="AL17" s="501">
        <f t="shared" si="1"/>
        <v>0</v>
      </c>
      <c r="AM17" s="958"/>
      <c r="AN17" s="958"/>
    </row>
    <row r="18" spans="1:40" ht="18" customHeight="1">
      <c r="A18" s="524">
        <v>8</v>
      </c>
      <c r="B18" s="495"/>
      <c r="C18" s="496"/>
      <c r="D18" s="497"/>
      <c r="E18" s="498"/>
      <c r="F18" s="528"/>
      <c r="G18" s="528"/>
      <c r="H18" s="528"/>
      <c r="I18" s="528"/>
      <c r="J18" s="528"/>
      <c r="K18" s="528"/>
      <c r="L18" s="528"/>
      <c r="M18" s="528"/>
      <c r="N18" s="528"/>
      <c r="O18" s="528"/>
      <c r="P18" s="528"/>
      <c r="Q18" s="528"/>
      <c r="R18" s="528"/>
      <c r="S18" s="528"/>
      <c r="T18" s="528"/>
      <c r="U18" s="528"/>
      <c r="V18" s="528"/>
      <c r="W18" s="528"/>
      <c r="X18" s="528"/>
      <c r="Y18" s="528"/>
      <c r="Z18" s="528"/>
      <c r="AA18" s="528"/>
      <c r="AB18" s="528"/>
      <c r="AC18" s="528"/>
      <c r="AD18" s="528"/>
      <c r="AE18" s="528"/>
      <c r="AF18" s="528"/>
      <c r="AG18" s="528"/>
      <c r="AH18" s="528"/>
      <c r="AI18" s="528"/>
      <c r="AJ18" s="528"/>
      <c r="AK18" s="500">
        <f t="shared" si="0"/>
        <v>0</v>
      </c>
      <c r="AL18" s="501">
        <f t="shared" si="1"/>
        <v>0</v>
      </c>
      <c r="AM18" s="958"/>
      <c r="AN18" s="958"/>
    </row>
    <row r="19" spans="1:40" ht="18" customHeight="1">
      <c r="A19" s="524">
        <v>9</v>
      </c>
      <c r="B19" s="495"/>
      <c r="C19" s="496"/>
      <c r="D19" s="497"/>
      <c r="E19" s="498"/>
      <c r="F19" s="528"/>
      <c r="G19" s="528"/>
      <c r="H19" s="528"/>
      <c r="I19" s="528"/>
      <c r="J19" s="528"/>
      <c r="K19" s="528"/>
      <c r="L19" s="528"/>
      <c r="M19" s="528"/>
      <c r="N19" s="528"/>
      <c r="O19" s="528"/>
      <c r="P19" s="528"/>
      <c r="Q19" s="528"/>
      <c r="R19" s="528"/>
      <c r="S19" s="528"/>
      <c r="T19" s="528"/>
      <c r="U19" s="528"/>
      <c r="V19" s="528"/>
      <c r="W19" s="528"/>
      <c r="X19" s="528"/>
      <c r="Y19" s="528"/>
      <c r="Z19" s="528"/>
      <c r="AA19" s="528"/>
      <c r="AB19" s="528"/>
      <c r="AC19" s="528"/>
      <c r="AD19" s="528"/>
      <c r="AE19" s="528"/>
      <c r="AF19" s="528"/>
      <c r="AG19" s="528"/>
      <c r="AH19" s="528"/>
      <c r="AI19" s="528"/>
      <c r="AJ19" s="528"/>
      <c r="AK19" s="500">
        <f t="shared" si="0"/>
        <v>0</v>
      </c>
      <c r="AL19" s="501">
        <f t="shared" si="1"/>
        <v>0</v>
      </c>
      <c r="AM19" s="958"/>
      <c r="AN19" s="958"/>
    </row>
    <row r="20" spans="1:40" ht="18" customHeight="1">
      <c r="A20" s="524">
        <v>10</v>
      </c>
      <c r="B20" s="495"/>
      <c r="C20" s="496"/>
      <c r="D20" s="497"/>
      <c r="E20" s="498"/>
      <c r="F20" s="528"/>
      <c r="G20" s="528"/>
      <c r="H20" s="528"/>
      <c r="I20" s="528"/>
      <c r="J20" s="528"/>
      <c r="K20" s="528"/>
      <c r="L20" s="528"/>
      <c r="M20" s="528"/>
      <c r="N20" s="528"/>
      <c r="O20" s="528"/>
      <c r="P20" s="528"/>
      <c r="Q20" s="528"/>
      <c r="R20" s="528"/>
      <c r="S20" s="528"/>
      <c r="T20" s="528"/>
      <c r="U20" s="528"/>
      <c r="V20" s="528"/>
      <c r="W20" s="528"/>
      <c r="X20" s="528"/>
      <c r="Y20" s="528"/>
      <c r="Z20" s="528"/>
      <c r="AA20" s="528"/>
      <c r="AB20" s="528"/>
      <c r="AC20" s="528"/>
      <c r="AD20" s="528"/>
      <c r="AE20" s="528"/>
      <c r="AF20" s="528"/>
      <c r="AG20" s="528"/>
      <c r="AH20" s="528"/>
      <c r="AI20" s="528"/>
      <c r="AJ20" s="528"/>
      <c r="AK20" s="500">
        <f t="shared" si="0"/>
        <v>0</v>
      </c>
      <c r="AL20" s="501">
        <f t="shared" si="1"/>
        <v>0</v>
      </c>
      <c r="AM20" s="958"/>
      <c r="AN20" s="958"/>
    </row>
    <row r="21" spans="1:40" ht="18" customHeight="1">
      <c r="A21" s="524">
        <v>11</v>
      </c>
      <c r="B21" s="495"/>
      <c r="C21" s="496"/>
      <c r="D21" s="497"/>
      <c r="E21" s="498"/>
      <c r="F21" s="528"/>
      <c r="G21" s="528"/>
      <c r="H21" s="528"/>
      <c r="I21" s="528"/>
      <c r="J21" s="528"/>
      <c r="K21" s="528"/>
      <c r="L21" s="528"/>
      <c r="M21" s="528"/>
      <c r="N21" s="528"/>
      <c r="O21" s="528"/>
      <c r="P21" s="528"/>
      <c r="Q21" s="528"/>
      <c r="R21" s="528"/>
      <c r="S21" s="528"/>
      <c r="T21" s="528"/>
      <c r="U21" s="528"/>
      <c r="V21" s="528"/>
      <c r="W21" s="528"/>
      <c r="X21" s="528"/>
      <c r="Y21" s="528"/>
      <c r="Z21" s="528"/>
      <c r="AA21" s="528"/>
      <c r="AB21" s="528"/>
      <c r="AC21" s="528"/>
      <c r="AD21" s="528"/>
      <c r="AE21" s="528"/>
      <c r="AF21" s="528"/>
      <c r="AG21" s="528"/>
      <c r="AH21" s="528"/>
      <c r="AI21" s="528"/>
      <c r="AJ21" s="528"/>
      <c r="AK21" s="500">
        <f t="shared" si="0"/>
        <v>0</v>
      </c>
      <c r="AL21" s="501">
        <f t="shared" si="1"/>
        <v>0</v>
      </c>
      <c r="AM21" s="958"/>
      <c r="AN21" s="958"/>
    </row>
    <row r="22" spans="1:40" ht="18" customHeight="1">
      <c r="A22" s="524">
        <v>12</v>
      </c>
      <c r="B22" s="495"/>
      <c r="C22" s="496"/>
      <c r="D22" s="497"/>
      <c r="E22" s="498"/>
      <c r="F22" s="528"/>
      <c r="G22" s="528"/>
      <c r="H22" s="528"/>
      <c r="I22" s="528"/>
      <c r="J22" s="528"/>
      <c r="K22" s="528"/>
      <c r="L22" s="528"/>
      <c r="M22" s="528"/>
      <c r="N22" s="528"/>
      <c r="O22" s="528"/>
      <c r="P22" s="528"/>
      <c r="Q22" s="528"/>
      <c r="R22" s="528"/>
      <c r="S22" s="528"/>
      <c r="T22" s="528"/>
      <c r="U22" s="528"/>
      <c r="V22" s="528"/>
      <c r="W22" s="528"/>
      <c r="X22" s="528"/>
      <c r="Y22" s="528"/>
      <c r="Z22" s="528"/>
      <c r="AA22" s="528"/>
      <c r="AB22" s="528"/>
      <c r="AC22" s="528"/>
      <c r="AD22" s="528"/>
      <c r="AE22" s="528"/>
      <c r="AF22" s="528"/>
      <c r="AG22" s="528"/>
      <c r="AH22" s="528"/>
      <c r="AI22" s="528"/>
      <c r="AJ22" s="528"/>
      <c r="AK22" s="500">
        <f t="shared" si="0"/>
        <v>0</v>
      </c>
      <c r="AL22" s="501">
        <f t="shared" si="1"/>
        <v>0</v>
      </c>
      <c r="AM22" s="958"/>
      <c r="AN22" s="958"/>
    </row>
    <row r="23" spans="1:40" ht="18" customHeight="1">
      <c r="A23" s="524">
        <v>13</v>
      </c>
      <c r="B23" s="495"/>
      <c r="C23" s="496"/>
      <c r="D23" s="497"/>
      <c r="E23" s="498"/>
      <c r="F23" s="528"/>
      <c r="G23" s="528"/>
      <c r="H23" s="528"/>
      <c r="I23" s="528"/>
      <c r="J23" s="528"/>
      <c r="K23" s="528"/>
      <c r="L23" s="528"/>
      <c r="M23" s="528"/>
      <c r="N23" s="528"/>
      <c r="O23" s="528"/>
      <c r="P23" s="528"/>
      <c r="Q23" s="528"/>
      <c r="R23" s="528"/>
      <c r="S23" s="528"/>
      <c r="T23" s="528"/>
      <c r="U23" s="528"/>
      <c r="V23" s="528"/>
      <c r="W23" s="528"/>
      <c r="X23" s="528"/>
      <c r="Y23" s="528"/>
      <c r="Z23" s="528"/>
      <c r="AA23" s="528"/>
      <c r="AB23" s="528"/>
      <c r="AC23" s="528"/>
      <c r="AD23" s="528"/>
      <c r="AE23" s="528"/>
      <c r="AF23" s="528"/>
      <c r="AG23" s="528"/>
      <c r="AH23" s="528"/>
      <c r="AI23" s="528"/>
      <c r="AJ23" s="528"/>
      <c r="AK23" s="500">
        <f t="shared" si="0"/>
        <v>0</v>
      </c>
      <c r="AL23" s="501">
        <f t="shared" si="1"/>
        <v>0</v>
      </c>
      <c r="AM23" s="958"/>
      <c r="AN23" s="958"/>
    </row>
    <row r="24" spans="1:40" ht="18" customHeight="1">
      <c r="A24" s="524">
        <v>14</v>
      </c>
      <c r="B24" s="495"/>
      <c r="C24" s="496"/>
      <c r="D24" s="497"/>
      <c r="E24" s="498"/>
      <c r="F24" s="528"/>
      <c r="G24" s="528"/>
      <c r="H24" s="528"/>
      <c r="I24" s="528"/>
      <c r="J24" s="528"/>
      <c r="K24" s="528"/>
      <c r="L24" s="528"/>
      <c r="M24" s="528"/>
      <c r="N24" s="528"/>
      <c r="O24" s="528"/>
      <c r="P24" s="528"/>
      <c r="Q24" s="528"/>
      <c r="R24" s="528"/>
      <c r="S24" s="528"/>
      <c r="T24" s="528"/>
      <c r="U24" s="528"/>
      <c r="V24" s="528"/>
      <c r="W24" s="528"/>
      <c r="X24" s="528"/>
      <c r="Y24" s="528"/>
      <c r="Z24" s="528"/>
      <c r="AA24" s="528"/>
      <c r="AB24" s="528"/>
      <c r="AC24" s="528"/>
      <c r="AD24" s="528"/>
      <c r="AE24" s="528"/>
      <c r="AF24" s="528"/>
      <c r="AG24" s="528"/>
      <c r="AH24" s="528"/>
      <c r="AI24" s="528"/>
      <c r="AJ24" s="528"/>
      <c r="AK24" s="500">
        <f t="shared" si="0"/>
        <v>0</v>
      </c>
      <c r="AL24" s="501">
        <f t="shared" si="1"/>
        <v>0</v>
      </c>
      <c r="AM24" s="958"/>
      <c r="AN24" s="958"/>
    </row>
    <row r="25" spans="1:40" ht="18" customHeight="1">
      <c r="A25" s="524">
        <v>15</v>
      </c>
      <c r="B25" s="495"/>
      <c r="C25" s="496"/>
      <c r="D25" s="497"/>
      <c r="E25" s="498"/>
      <c r="F25" s="528"/>
      <c r="G25" s="528"/>
      <c r="H25" s="528"/>
      <c r="I25" s="528"/>
      <c r="J25" s="528"/>
      <c r="K25" s="528"/>
      <c r="L25" s="528"/>
      <c r="M25" s="528"/>
      <c r="N25" s="528"/>
      <c r="O25" s="528"/>
      <c r="P25" s="528"/>
      <c r="Q25" s="528"/>
      <c r="R25" s="528"/>
      <c r="S25" s="528"/>
      <c r="T25" s="528"/>
      <c r="U25" s="528"/>
      <c r="V25" s="528"/>
      <c r="W25" s="528"/>
      <c r="X25" s="528"/>
      <c r="Y25" s="528"/>
      <c r="Z25" s="528"/>
      <c r="AA25" s="528"/>
      <c r="AB25" s="528"/>
      <c r="AC25" s="528"/>
      <c r="AD25" s="528"/>
      <c r="AE25" s="528"/>
      <c r="AF25" s="528"/>
      <c r="AG25" s="528"/>
      <c r="AH25" s="528"/>
      <c r="AI25" s="528"/>
      <c r="AJ25" s="528"/>
      <c r="AK25" s="500">
        <f t="shared" si="0"/>
        <v>0</v>
      </c>
      <c r="AL25" s="501">
        <f t="shared" si="1"/>
        <v>0</v>
      </c>
      <c r="AM25" s="958"/>
      <c r="AN25" s="958"/>
    </row>
    <row r="26" spans="1:40" ht="18" customHeight="1">
      <c r="A26" s="524">
        <v>16</v>
      </c>
      <c r="B26" s="495"/>
      <c r="C26" s="496"/>
      <c r="D26" s="497"/>
      <c r="E26" s="498"/>
      <c r="F26" s="528"/>
      <c r="G26" s="528"/>
      <c r="H26" s="528"/>
      <c r="I26" s="528"/>
      <c r="J26" s="528"/>
      <c r="K26" s="528"/>
      <c r="L26" s="528"/>
      <c r="M26" s="528"/>
      <c r="N26" s="528"/>
      <c r="O26" s="528"/>
      <c r="P26" s="528"/>
      <c r="Q26" s="528"/>
      <c r="R26" s="528"/>
      <c r="S26" s="528"/>
      <c r="T26" s="528"/>
      <c r="U26" s="528"/>
      <c r="V26" s="528"/>
      <c r="W26" s="528"/>
      <c r="X26" s="528"/>
      <c r="Y26" s="528"/>
      <c r="Z26" s="528"/>
      <c r="AA26" s="528"/>
      <c r="AB26" s="528"/>
      <c r="AC26" s="528"/>
      <c r="AD26" s="528"/>
      <c r="AE26" s="528"/>
      <c r="AF26" s="528"/>
      <c r="AG26" s="528"/>
      <c r="AH26" s="528"/>
      <c r="AI26" s="528"/>
      <c r="AJ26" s="528"/>
      <c r="AK26" s="500">
        <f t="shared" si="0"/>
        <v>0</v>
      </c>
      <c r="AL26" s="501">
        <f t="shared" si="1"/>
        <v>0</v>
      </c>
      <c r="AM26" s="958"/>
      <c r="AN26" s="958"/>
    </row>
    <row r="27" spans="1:40" ht="18" customHeight="1">
      <c r="A27" s="524">
        <v>17</v>
      </c>
      <c r="B27" s="495"/>
      <c r="C27" s="496"/>
      <c r="D27" s="497"/>
      <c r="E27" s="498"/>
      <c r="F27" s="528"/>
      <c r="G27" s="528"/>
      <c r="H27" s="528"/>
      <c r="I27" s="528"/>
      <c r="J27" s="528"/>
      <c r="K27" s="528"/>
      <c r="L27" s="528"/>
      <c r="M27" s="528"/>
      <c r="N27" s="528"/>
      <c r="O27" s="528"/>
      <c r="P27" s="528"/>
      <c r="Q27" s="528"/>
      <c r="R27" s="528"/>
      <c r="S27" s="528"/>
      <c r="T27" s="528"/>
      <c r="U27" s="528"/>
      <c r="V27" s="528"/>
      <c r="W27" s="528"/>
      <c r="X27" s="528"/>
      <c r="Y27" s="528"/>
      <c r="Z27" s="528"/>
      <c r="AA27" s="528"/>
      <c r="AB27" s="528"/>
      <c r="AC27" s="528"/>
      <c r="AD27" s="528"/>
      <c r="AE27" s="528"/>
      <c r="AF27" s="528"/>
      <c r="AG27" s="528"/>
      <c r="AH27" s="528"/>
      <c r="AI27" s="528"/>
      <c r="AJ27" s="528"/>
      <c r="AK27" s="500">
        <f t="shared" si="0"/>
        <v>0</v>
      </c>
      <c r="AL27" s="501">
        <f t="shared" si="1"/>
        <v>0</v>
      </c>
      <c r="AM27" s="958"/>
      <c r="AN27" s="958"/>
    </row>
    <row r="28" spans="1:40" ht="18" customHeight="1">
      <c r="A28" s="524">
        <v>18</v>
      </c>
      <c r="B28" s="495"/>
      <c r="C28" s="496"/>
      <c r="D28" s="497"/>
      <c r="E28" s="498"/>
      <c r="F28" s="528"/>
      <c r="G28" s="528"/>
      <c r="H28" s="528"/>
      <c r="I28" s="528"/>
      <c r="J28" s="528"/>
      <c r="K28" s="528"/>
      <c r="L28" s="528"/>
      <c r="M28" s="528"/>
      <c r="N28" s="528"/>
      <c r="O28" s="528"/>
      <c r="P28" s="528"/>
      <c r="Q28" s="528"/>
      <c r="R28" s="528"/>
      <c r="S28" s="528"/>
      <c r="T28" s="528"/>
      <c r="U28" s="528"/>
      <c r="V28" s="528"/>
      <c r="W28" s="528"/>
      <c r="X28" s="528"/>
      <c r="Y28" s="528"/>
      <c r="Z28" s="528"/>
      <c r="AA28" s="528"/>
      <c r="AB28" s="528"/>
      <c r="AC28" s="528"/>
      <c r="AD28" s="528"/>
      <c r="AE28" s="528"/>
      <c r="AF28" s="528"/>
      <c r="AG28" s="528"/>
      <c r="AH28" s="528"/>
      <c r="AI28" s="528"/>
      <c r="AJ28" s="528"/>
      <c r="AK28" s="500">
        <f t="shared" si="0"/>
        <v>0</v>
      </c>
      <c r="AL28" s="501">
        <f t="shared" si="1"/>
        <v>0</v>
      </c>
      <c r="AM28" s="958"/>
      <c r="AN28" s="958"/>
    </row>
    <row r="29" spans="1:40" ht="18" customHeight="1">
      <c r="A29" s="524">
        <v>19</v>
      </c>
      <c r="B29" s="495"/>
      <c r="C29" s="496"/>
      <c r="D29" s="497"/>
      <c r="E29" s="498"/>
      <c r="F29" s="528"/>
      <c r="G29" s="528"/>
      <c r="H29" s="528"/>
      <c r="I29" s="528"/>
      <c r="J29" s="528"/>
      <c r="K29" s="528"/>
      <c r="L29" s="528"/>
      <c r="M29" s="528"/>
      <c r="N29" s="528"/>
      <c r="O29" s="528"/>
      <c r="P29" s="528"/>
      <c r="Q29" s="528"/>
      <c r="R29" s="528"/>
      <c r="S29" s="528"/>
      <c r="T29" s="528"/>
      <c r="U29" s="528"/>
      <c r="V29" s="528"/>
      <c r="W29" s="528"/>
      <c r="X29" s="528"/>
      <c r="Y29" s="528"/>
      <c r="Z29" s="528"/>
      <c r="AA29" s="528"/>
      <c r="AB29" s="528"/>
      <c r="AC29" s="528"/>
      <c r="AD29" s="528"/>
      <c r="AE29" s="528"/>
      <c r="AF29" s="528"/>
      <c r="AG29" s="528"/>
      <c r="AH29" s="528"/>
      <c r="AI29" s="528"/>
      <c r="AJ29" s="528"/>
      <c r="AK29" s="500">
        <f t="shared" si="0"/>
        <v>0</v>
      </c>
      <c r="AL29" s="501">
        <f t="shared" si="1"/>
        <v>0</v>
      </c>
      <c r="AM29" s="958"/>
      <c r="AN29" s="958"/>
    </row>
    <row r="30" spans="1:40" ht="18" customHeight="1">
      <c r="A30" s="524">
        <v>20</v>
      </c>
      <c r="B30" s="495"/>
      <c r="C30" s="496"/>
      <c r="D30" s="497"/>
      <c r="E30" s="498"/>
      <c r="F30" s="528"/>
      <c r="G30" s="528"/>
      <c r="H30" s="528"/>
      <c r="I30" s="528"/>
      <c r="J30" s="528"/>
      <c r="K30" s="528"/>
      <c r="L30" s="528"/>
      <c r="M30" s="528"/>
      <c r="N30" s="528"/>
      <c r="O30" s="528"/>
      <c r="P30" s="528"/>
      <c r="Q30" s="528"/>
      <c r="R30" s="528"/>
      <c r="S30" s="528"/>
      <c r="T30" s="528"/>
      <c r="U30" s="528"/>
      <c r="V30" s="528"/>
      <c r="W30" s="528"/>
      <c r="X30" s="528"/>
      <c r="Y30" s="528"/>
      <c r="Z30" s="528"/>
      <c r="AA30" s="528"/>
      <c r="AB30" s="528"/>
      <c r="AC30" s="528"/>
      <c r="AD30" s="528"/>
      <c r="AE30" s="528"/>
      <c r="AF30" s="528"/>
      <c r="AG30" s="528"/>
      <c r="AH30" s="528"/>
      <c r="AI30" s="528"/>
      <c r="AJ30" s="528"/>
      <c r="AK30" s="500">
        <f t="shared" si="0"/>
        <v>0</v>
      </c>
      <c r="AL30" s="501">
        <f t="shared" si="1"/>
        <v>0</v>
      </c>
      <c r="AM30" s="958"/>
      <c r="AN30" s="958"/>
    </row>
    <row r="31" spans="1:40" ht="18" customHeight="1">
      <c r="A31" s="959" t="s">
        <v>248</v>
      </c>
      <c r="B31" s="960"/>
      <c r="C31" s="960"/>
      <c r="D31" s="960"/>
      <c r="E31" s="960"/>
      <c r="F31" s="529">
        <f>+SUM(F11:F30)</f>
        <v>20</v>
      </c>
      <c r="G31" s="529">
        <f t="shared" ref="G31:AJ31" si="2">+SUM(G11:G30)</f>
        <v>20</v>
      </c>
      <c r="H31" s="529">
        <f t="shared" si="2"/>
        <v>4</v>
      </c>
      <c r="I31" s="529">
        <f t="shared" si="2"/>
        <v>20</v>
      </c>
      <c r="J31" s="529">
        <f t="shared" si="2"/>
        <v>20</v>
      </c>
      <c r="K31" s="529">
        <f t="shared" si="2"/>
        <v>12</v>
      </c>
      <c r="L31" s="529">
        <f t="shared" si="2"/>
        <v>4</v>
      </c>
      <c r="M31" s="529">
        <f t="shared" si="2"/>
        <v>20</v>
      </c>
      <c r="N31" s="529">
        <f t="shared" si="2"/>
        <v>20</v>
      </c>
      <c r="O31" s="529">
        <f t="shared" si="2"/>
        <v>4</v>
      </c>
      <c r="P31" s="529">
        <f t="shared" si="2"/>
        <v>20</v>
      </c>
      <c r="Q31" s="529">
        <f t="shared" si="2"/>
        <v>20</v>
      </c>
      <c r="R31" s="529">
        <f t="shared" si="2"/>
        <v>12</v>
      </c>
      <c r="S31" s="529">
        <f t="shared" si="2"/>
        <v>4</v>
      </c>
      <c r="T31" s="529">
        <f t="shared" si="2"/>
        <v>20</v>
      </c>
      <c r="U31" s="529">
        <f t="shared" si="2"/>
        <v>20</v>
      </c>
      <c r="V31" s="529">
        <f t="shared" si="2"/>
        <v>4</v>
      </c>
      <c r="W31" s="529">
        <f t="shared" si="2"/>
        <v>20</v>
      </c>
      <c r="X31" s="529">
        <f t="shared" si="2"/>
        <v>20</v>
      </c>
      <c r="Y31" s="529">
        <f t="shared" si="2"/>
        <v>4</v>
      </c>
      <c r="Z31" s="529">
        <f t="shared" si="2"/>
        <v>12</v>
      </c>
      <c r="AA31" s="529">
        <f t="shared" si="2"/>
        <v>20</v>
      </c>
      <c r="AB31" s="529">
        <f t="shared" si="2"/>
        <v>12</v>
      </c>
      <c r="AC31" s="529">
        <f t="shared" si="2"/>
        <v>12</v>
      </c>
      <c r="AD31" s="529">
        <f t="shared" si="2"/>
        <v>20</v>
      </c>
      <c r="AE31" s="529">
        <f t="shared" si="2"/>
        <v>20</v>
      </c>
      <c r="AF31" s="529">
        <f t="shared" si="2"/>
        <v>4</v>
      </c>
      <c r="AG31" s="529">
        <f t="shared" si="2"/>
        <v>12</v>
      </c>
      <c r="AH31" s="529">
        <f t="shared" si="2"/>
        <v>0</v>
      </c>
      <c r="AI31" s="529">
        <f t="shared" si="2"/>
        <v>0</v>
      </c>
      <c r="AJ31" s="529">
        <f t="shared" si="2"/>
        <v>0</v>
      </c>
      <c r="AK31" s="500">
        <f t="shared" si="0"/>
        <v>400</v>
      </c>
      <c r="AL31" s="501">
        <f>IF($AK$3="４週",AK31/4,AK31/(DAY(EOMONTH($F$9,0))/7))</f>
        <v>100</v>
      </c>
      <c r="AM31" s="961"/>
      <c r="AN31" s="961"/>
    </row>
    <row r="32" spans="1:40" ht="18" customHeight="1">
      <c r="A32" s="960" t="s">
        <v>426</v>
      </c>
      <c r="B32" s="960"/>
      <c r="C32" s="960"/>
      <c r="D32" s="960"/>
      <c r="E32" s="962"/>
      <c r="F32" s="503">
        <v>12</v>
      </c>
      <c r="G32" s="503">
        <v>20</v>
      </c>
      <c r="H32" s="503">
        <v>12</v>
      </c>
      <c r="I32" s="503">
        <v>20</v>
      </c>
      <c r="J32" s="503">
        <v>12</v>
      </c>
      <c r="K32" s="503">
        <v>20</v>
      </c>
      <c r="L32" s="503">
        <v>12</v>
      </c>
      <c r="M32" s="503">
        <v>20</v>
      </c>
      <c r="N32" s="503">
        <v>12</v>
      </c>
      <c r="O32" s="503">
        <v>20</v>
      </c>
      <c r="P32" s="503">
        <v>12</v>
      </c>
      <c r="Q32" s="503">
        <v>20</v>
      </c>
      <c r="R32" s="503">
        <v>12</v>
      </c>
      <c r="S32" s="503">
        <v>20</v>
      </c>
      <c r="T32" s="503">
        <v>12</v>
      </c>
      <c r="U32" s="503">
        <v>20</v>
      </c>
      <c r="V32" s="503">
        <v>12</v>
      </c>
      <c r="W32" s="503">
        <v>20</v>
      </c>
      <c r="X32" s="503">
        <v>12</v>
      </c>
      <c r="Y32" s="503">
        <v>20</v>
      </c>
      <c r="Z32" s="503">
        <v>12</v>
      </c>
      <c r="AA32" s="503">
        <v>20</v>
      </c>
      <c r="AB32" s="503">
        <v>12</v>
      </c>
      <c r="AC32" s="503">
        <v>20</v>
      </c>
      <c r="AD32" s="503">
        <v>12</v>
      </c>
      <c r="AE32" s="503">
        <v>20</v>
      </c>
      <c r="AF32" s="503">
        <v>12</v>
      </c>
      <c r="AG32" s="503">
        <v>20</v>
      </c>
      <c r="AH32" s="503">
        <v>12</v>
      </c>
      <c r="AI32" s="503">
        <v>20</v>
      </c>
      <c r="AJ32" s="503">
        <v>20</v>
      </c>
      <c r="AK32" s="529"/>
      <c r="AL32" s="504"/>
      <c r="AM32" s="961"/>
      <c r="AN32" s="961"/>
    </row>
    <row r="33" spans="1:43" ht="15" customHeight="1">
      <c r="A33" s="491"/>
      <c r="B33" s="491"/>
      <c r="C33" s="491"/>
      <c r="D33" s="491"/>
      <c r="E33" s="491"/>
      <c r="F33" s="505"/>
      <c r="G33" s="505"/>
      <c r="H33" s="505"/>
      <c r="I33" s="505"/>
      <c r="J33" s="505"/>
      <c r="K33" s="505"/>
      <c r="L33" s="505"/>
      <c r="M33" s="505"/>
      <c r="N33" s="505"/>
      <c r="O33" s="505"/>
      <c r="P33" s="505"/>
      <c r="Q33" s="505"/>
      <c r="R33" s="505"/>
      <c r="S33" s="505"/>
      <c r="T33" s="505"/>
      <c r="U33" s="505"/>
      <c r="V33" s="505"/>
      <c r="W33" s="505"/>
      <c r="X33" s="505"/>
      <c r="Y33" s="505"/>
      <c r="Z33" s="505"/>
      <c r="AA33" s="505"/>
      <c r="AB33" s="505"/>
      <c r="AC33" s="505"/>
      <c r="AD33" s="505"/>
      <c r="AE33" s="505"/>
      <c r="AF33" s="505"/>
      <c r="AG33" s="505"/>
      <c r="AH33" s="505"/>
      <c r="AI33" s="505"/>
      <c r="AJ33" s="505"/>
      <c r="AK33" s="491"/>
      <c r="AL33" s="491"/>
      <c r="AM33" s="483"/>
    </row>
    <row r="34" spans="1:43" ht="15" customHeight="1">
      <c r="A34" s="491"/>
      <c r="B34" s="491"/>
      <c r="C34" s="491"/>
      <c r="D34" s="491"/>
      <c r="E34" s="491"/>
      <c r="F34" s="505"/>
      <c r="G34" s="505"/>
      <c r="H34" s="505"/>
      <c r="I34" s="505"/>
      <c r="J34" s="505"/>
      <c r="K34" s="505"/>
      <c r="L34" s="505"/>
      <c r="M34" s="505"/>
      <c r="N34" s="505"/>
      <c r="O34" s="505"/>
      <c r="P34" s="505"/>
      <c r="Q34" s="505"/>
      <c r="R34" s="505"/>
      <c r="S34" s="505"/>
      <c r="T34" s="505"/>
      <c r="U34" s="505"/>
      <c r="V34" s="505"/>
      <c r="W34" s="505"/>
      <c r="X34" s="505"/>
      <c r="Y34" s="505"/>
      <c r="Z34" s="505"/>
      <c r="AA34" s="505"/>
      <c r="AB34" s="505"/>
      <c r="AC34" s="505"/>
      <c r="AD34" s="505"/>
      <c r="AE34" s="505"/>
      <c r="AF34" s="505"/>
      <c r="AG34" s="505"/>
      <c r="AH34" s="505"/>
      <c r="AI34" s="505"/>
      <c r="AJ34" s="505"/>
      <c r="AK34" s="491"/>
      <c r="AL34" s="491"/>
      <c r="AM34" s="483"/>
    </row>
    <row r="35" spans="1:43" ht="15" customHeight="1">
      <c r="A35" s="491"/>
      <c r="B35" s="491"/>
      <c r="C35" s="491"/>
      <c r="D35" s="491"/>
      <c r="E35" s="491"/>
      <c r="F35" s="505"/>
      <c r="G35" s="505"/>
      <c r="H35" s="505"/>
      <c r="I35" s="505"/>
      <c r="J35" s="505"/>
      <c r="K35" s="505"/>
      <c r="L35" s="505"/>
      <c r="M35" s="505"/>
      <c r="N35" s="505"/>
      <c r="O35" s="505"/>
      <c r="P35" s="505"/>
      <c r="Q35" s="505"/>
      <c r="R35" s="505"/>
      <c r="S35" s="505"/>
      <c r="T35" s="505"/>
      <c r="U35" s="505"/>
      <c r="V35" s="505"/>
      <c r="W35" s="505"/>
      <c r="X35" s="505"/>
      <c r="Y35" s="505"/>
      <c r="Z35" s="505"/>
      <c r="AA35" s="505"/>
      <c r="AB35" s="505"/>
      <c r="AC35" s="505"/>
      <c r="AD35" s="505"/>
      <c r="AE35" s="505"/>
      <c r="AF35" s="505"/>
      <c r="AG35" s="505"/>
      <c r="AH35" s="505"/>
      <c r="AI35" s="505"/>
      <c r="AJ35" s="505"/>
      <c r="AK35" s="491"/>
      <c r="AL35" s="491"/>
      <c r="AM35" s="483"/>
    </row>
    <row r="36" spans="1:43" ht="15" customHeight="1">
      <c r="A36" s="491"/>
      <c r="B36" s="491"/>
      <c r="C36" s="491"/>
      <c r="D36" s="491"/>
      <c r="E36" s="491"/>
      <c r="F36" s="505"/>
      <c r="G36" s="505"/>
      <c r="H36" s="505"/>
      <c r="I36" s="505"/>
      <c r="J36" s="505"/>
      <c r="K36" s="505"/>
      <c r="L36" s="505"/>
      <c r="M36" s="505"/>
      <c r="N36" s="505"/>
      <c r="O36" s="505"/>
      <c r="P36" s="505"/>
      <c r="Q36" s="505"/>
      <c r="R36" s="505"/>
      <c r="S36" s="505"/>
      <c r="T36" s="505"/>
      <c r="U36" s="505"/>
      <c r="V36" s="505"/>
      <c r="W36" s="505"/>
      <c r="X36" s="505"/>
      <c r="Y36" s="505"/>
      <c r="Z36" s="505"/>
      <c r="AA36" s="505"/>
      <c r="AB36" s="505"/>
      <c r="AC36" s="505"/>
      <c r="AD36" s="505"/>
      <c r="AE36" s="505"/>
      <c r="AF36" s="505"/>
      <c r="AG36" s="505"/>
      <c r="AH36" s="505"/>
      <c r="AI36" s="505"/>
      <c r="AJ36" s="505"/>
      <c r="AK36" s="491"/>
      <c r="AL36" s="491"/>
      <c r="AM36" s="483"/>
    </row>
    <row r="37" spans="1:43" ht="21" customHeight="1">
      <c r="A37" s="399" t="s">
        <v>805</v>
      </c>
      <c r="B37" s="491"/>
      <c r="C37" s="491"/>
      <c r="D37" s="491"/>
      <c r="E37" s="491"/>
      <c r="F37" s="491"/>
      <c r="G37" s="505"/>
      <c r="H37" s="505"/>
      <c r="I37" s="505"/>
      <c r="J37" s="505"/>
      <c r="K37" s="505"/>
      <c r="L37" s="505"/>
      <c r="M37" s="505"/>
      <c r="N37" s="505"/>
      <c r="O37" s="505"/>
      <c r="AM37" s="491"/>
      <c r="AN37" s="483"/>
    </row>
    <row r="38" spans="1:43" ht="24.95" customHeight="1">
      <c r="A38" s="945"/>
      <c r="B38" s="945"/>
      <c r="C38" s="945"/>
      <c r="D38" s="527">
        <v>4</v>
      </c>
      <c r="E38" s="527">
        <v>5</v>
      </c>
      <c r="F38" s="957">
        <v>6</v>
      </c>
      <c r="G38" s="957"/>
      <c r="H38" s="957"/>
      <c r="I38" s="957">
        <v>7</v>
      </c>
      <c r="J38" s="957"/>
      <c r="K38" s="957"/>
      <c r="L38" s="957">
        <v>8</v>
      </c>
      <c r="M38" s="957"/>
      <c r="N38" s="957"/>
      <c r="O38" s="957">
        <v>9</v>
      </c>
      <c r="P38" s="957"/>
      <c r="Q38" s="957"/>
      <c r="R38" s="957">
        <v>10</v>
      </c>
      <c r="S38" s="957"/>
      <c r="T38" s="957"/>
      <c r="U38" s="957">
        <v>11</v>
      </c>
      <c r="V38" s="957"/>
      <c r="W38" s="957"/>
      <c r="X38" s="957">
        <v>12</v>
      </c>
      <c r="Y38" s="957"/>
      <c r="Z38" s="957"/>
      <c r="AA38" s="957">
        <v>1</v>
      </c>
      <c r="AB38" s="957"/>
      <c r="AC38" s="957"/>
      <c r="AD38" s="957">
        <v>2</v>
      </c>
      <c r="AE38" s="957"/>
      <c r="AF38" s="957"/>
      <c r="AG38" s="957">
        <v>3</v>
      </c>
      <c r="AH38" s="957"/>
      <c r="AI38" s="957"/>
      <c r="AJ38" s="945" t="s">
        <v>806</v>
      </c>
      <c r="AK38" s="945"/>
      <c r="AL38" s="526" t="s">
        <v>807</v>
      </c>
      <c r="AM38" s="508"/>
      <c r="AN38" s="508"/>
      <c r="AO38" s="508"/>
      <c r="AP38" s="508"/>
      <c r="AQ38" s="508"/>
    </row>
    <row r="39" spans="1:43" ht="18" customHeight="1">
      <c r="A39" s="956" t="s">
        <v>808</v>
      </c>
      <c r="B39" s="956"/>
      <c r="C39" s="956"/>
      <c r="D39" s="528">
        <v>1400</v>
      </c>
      <c r="E39" s="528">
        <v>1310</v>
      </c>
      <c r="F39" s="953">
        <v>1400</v>
      </c>
      <c r="G39" s="953"/>
      <c r="H39" s="953"/>
      <c r="I39" s="953">
        <v>1470</v>
      </c>
      <c r="J39" s="953"/>
      <c r="K39" s="953"/>
      <c r="L39" s="953">
        <v>1470</v>
      </c>
      <c r="M39" s="953"/>
      <c r="N39" s="953"/>
      <c r="O39" s="953">
        <v>1330</v>
      </c>
      <c r="P39" s="953"/>
      <c r="Q39" s="953"/>
      <c r="R39" s="953">
        <v>1400</v>
      </c>
      <c r="S39" s="953"/>
      <c r="T39" s="953"/>
      <c r="U39" s="953">
        <v>1400</v>
      </c>
      <c r="V39" s="953"/>
      <c r="W39" s="953"/>
      <c r="X39" s="953">
        <v>1330</v>
      </c>
      <c r="Y39" s="953"/>
      <c r="Z39" s="953"/>
      <c r="AA39" s="953">
        <v>1330</v>
      </c>
      <c r="AB39" s="953"/>
      <c r="AC39" s="953"/>
      <c r="AD39" s="953">
        <v>1330</v>
      </c>
      <c r="AE39" s="953"/>
      <c r="AF39" s="953"/>
      <c r="AG39" s="953">
        <v>1400</v>
      </c>
      <c r="AH39" s="953"/>
      <c r="AI39" s="953"/>
      <c r="AJ39" s="941">
        <f>SUM(D39:AI39)</f>
        <v>16570</v>
      </c>
      <c r="AK39" s="941"/>
      <c r="AL39" s="954">
        <f>ROUNDUP(AJ39/AJ40,1)</f>
        <v>70</v>
      </c>
      <c r="AM39" s="508"/>
      <c r="AN39" s="508"/>
      <c r="AO39" s="508"/>
      <c r="AP39" s="508"/>
      <c r="AQ39" s="508"/>
    </row>
    <row r="40" spans="1:43" ht="18" customHeight="1">
      <c r="A40" s="956" t="s">
        <v>809</v>
      </c>
      <c r="B40" s="956"/>
      <c r="C40" s="956"/>
      <c r="D40" s="528">
        <v>20</v>
      </c>
      <c r="E40" s="528">
        <v>19</v>
      </c>
      <c r="F40" s="953">
        <v>20</v>
      </c>
      <c r="G40" s="953"/>
      <c r="H40" s="953"/>
      <c r="I40" s="953">
        <v>21</v>
      </c>
      <c r="J40" s="953"/>
      <c r="K40" s="953"/>
      <c r="L40" s="953">
        <v>21</v>
      </c>
      <c r="M40" s="953"/>
      <c r="N40" s="953"/>
      <c r="O40" s="953">
        <v>19</v>
      </c>
      <c r="P40" s="953"/>
      <c r="Q40" s="953"/>
      <c r="R40" s="953">
        <v>20</v>
      </c>
      <c r="S40" s="953"/>
      <c r="T40" s="953"/>
      <c r="U40" s="953">
        <v>20</v>
      </c>
      <c r="V40" s="953"/>
      <c r="W40" s="953"/>
      <c r="X40" s="953">
        <v>19</v>
      </c>
      <c r="Y40" s="953"/>
      <c r="Z40" s="953"/>
      <c r="AA40" s="953">
        <v>19</v>
      </c>
      <c r="AB40" s="953"/>
      <c r="AC40" s="953"/>
      <c r="AD40" s="953">
        <v>19</v>
      </c>
      <c r="AE40" s="953"/>
      <c r="AF40" s="953"/>
      <c r="AG40" s="953">
        <v>20</v>
      </c>
      <c r="AH40" s="953"/>
      <c r="AI40" s="953"/>
      <c r="AJ40" s="941">
        <f>+SUM(D40:AI40)</f>
        <v>237</v>
      </c>
      <c r="AK40" s="941"/>
      <c r="AL40" s="955"/>
      <c r="AM40" s="508"/>
      <c r="AN40" s="508"/>
      <c r="AO40" s="508"/>
      <c r="AP40" s="508"/>
      <c r="AQ40" s="508"/>
    </row>
    <row r="41" spans="1:43" ht="5.0999999999999996" customHeight="1">
      <c r="A41" s="509"/>
      <c r="B41" s="509"/>
      <c r="C41" s="509"/>
      <c r="D41" s="508"/>
      <c r="E41" s="508"/>
      <c r="F41" s="508"/>
      <c r="G41" s="508"/>
      <c r="H41" s="508"/>
      <c r="I41" s="505"/>
      <c r="J41" s="505"/>
      <c r="K41" s="505"/>
      <c r="L41" s="505"/>
      <c r="M41" s="505"/>
      <c r="N41" s="505"/>
      <c r="O41" s="505"/>
      <c r="P41" s="505"/>
      <c r="Q41" s="505"/>
      <c r="R41" s="505"/>
      <c r="S41" s="505"/>
      <c r="T41" s="505"/>
      <c r="U41" s="505"/>
      <c r="V41" s="505"/>
      <c r="W41" s="505"/>
      <c r="X41" s="505"/>
      <c r="Y41" s="505"/>
      <c r="Z41" s="505"/>
      <c r="AA41" s="505"/>
      <c r="AB41" s="505"/>
      <c r="AC41" s="505"/>
      <c r="AD41" s="505"/>
      <c r="AE41" s="505"/>
      <c r="AF41" s="505"/>
      <c r="AG41" s="505"/>
      <c r="AH41" s="505"/>
      <c r="AI41" s="505"/>
      <c r="AJ41" s="510"/>
      <c r="AK41" s="505"/>
      <c r="AL41" s="491"/>
      <c r="AM41" s="491"/>
      <c r="AN41" s="483"/>
    </row>
    <row r="42" spans="1:43" ht="18" customHeight="1">
      <c r="A42" s="399" t="s">
        <v>810</v>
      </c>
      <c r="B42" s="505"/>
      <c r="D42" s="505"/>
      <c r="E42" s="505"/>
      <c r="F42" s="505"/>
      <c r="G42" s="505"/>
      <c r="H42" s="505"/>
      <c r="I42" s="508"/>
      <c r="J42" s="508"/>
      <c r="K42" s="508"/>
      <c r="L42" s="508"/>
      <c r="M42" s="508"/>
      <c r="N42" s="508"/>
      <c r="O42" s="505"/>
      <c r="P42" s="505"/>
      <c r="Q42" s="505"/>
      <c r="R42" s="505"/>
      <c r="S42" s="505"/>
      <c r="T42" s="505"/>
      <c r="U42" s="505"/>
      <c r="V42" s="505"/>
      <c r="W42" s="491"/>
      <c r="X42" s="505"/>
      <c r="Y42" s="505"/>
      <c r="Z42" s="505"/>
      <c r="AA42" s="505"/>
      <c r="AB42" s="505"/>
      <c r="AC42" s="505"/>
      <c r="AD42" s="505"/>
      <c r="AE42" s="505"/>
      <c r="AF42" s="505"/>
      <c r="AG42" s="505"/>
      <c r="AH42" s="505"/>
      <c r="AI42" s="505"/>
      <c r="AJ42" s="510"/>
      <c r="AK42" s="505"/>
      <c r="AL42" s="491"/>
      <c r="AM42" s="491"/>
      <c r="AN42" s="483"/>
    </row>
    <row r="43" spans="1:43" ht="24.95" customHeight="1">
      <c r="A43" s="945" t="s">
        <v>811</v>
      </c>
      <c r="B43" s="945"/>
      <c r="C43" s="945" t="s">
        <v>812</v>
      </c>
      <c r="D43" s="945"/>
      <c r="E43" s="951" t="s">
        <v>813</v>
      </c>
      <c r="F43" s="951"/>
      <c r="G43" s="951"/>
      <c r="H43" s="951"/>
      <c r="I43" s="508"/>
      <c r="J43" s="508"/>
      <c r="K43" s="508"/>
      <c r="L43" s="508"/>
      <c r="M43" s="508"/>
      <c r="N43" s="508"/>
      <c r="O43" s="508"/>
      <c r="P43" s="508"/>
      <c r="Q43" s="508"/>
      <c r="R43" s="508"/>
      <c r="S43" s="508"/>
      <c r="T43" s="508"/>
      <c r="U43" s="508"/>
      <c r="W43" s="491"/>
      <c r="X43" s="505"/>
      <c r="Y43" s="505"/>
      <c r="Z43" s="505"/>
      <c r="AA43" s="505"/>
      <c r="AB43" s="505"/>
      <c r="AC43" s="505"/>
      <c r="AD43" s="505"/>
      <c r="AE43" s="505"/>
      <c r="AF43" s="505"/>
      <c r="AG43" s="505"/>
      <c r="AH43" s="505"/>
      <c r="AI43" s="505"/>
      <c r="AJ43" s="510"/>
      <c r="AK43" s="505"/>
      <c r="AL43" s="491"/>
      <c r="AM43" s="491"/>
      <c r="AN43" s="483"/>
    </row>
    <row r="44" spans="1:43" ht="18" customHeight="1">
      <c r="A44" s="951" t="s">
        <v>815</v>
      </c>
      <c r="B44" s="951"/>
      <c r="C44" s="952">
        <f>ROUNDDOWN(IF(AL39&lt;=60,1,1+ROUNDUP((AL39-60)/40,0)),1)</f>
        <v>2</v>
      </c>
      <c r="D44" s="952"/>
      <c r="E44" s="952">
        <f>ROUNDDOWN(AL39/10,1)</f>
        <v>7</v>
      </c>
      <c r="F44" s="952"/>
      <c r="G44" s="952"/>
      <c r="H44" s="952"/>
      <c r="I44" s="508"/>
      <c r="J44" s="508"/>
      <c r="K44" s="508"/>
      <c r="L44" s="508"/>
      <c r="M44" s="508"/>
      <c r="N44" s="508"/>
      <c r="O44" s="508"/>
      <c r="P44" s="508"/>
      <c r="Q44" s="508"/>
      <c r="R44" s="508"/>
      <c r="S44" s="508"/>
      <c r="T44" s="508"/>
      <c r="U44" s="508"/>
      <c r="W44" s="491"/>
      <c r="X44" s="505"/>
      <c r="Y44" s="505"/>
      <c r="Z44" s="505"/>
      <c r="AA44" s="505"/>
      <c r="AB44" s="505"/>
      <c r="AC44" s="505"/>
      <c r="AD44" s="505"/>
      <c r="AE44" s="505"/>
      <c r="AF44" s="505"/>
      <c r="AG44" s="505"/>
      <c r="AH44" s="505"/>
      <c r="AI44" s="505"/>
      <c r="AJ44" s="510"/>
      <c r="AK44" s="505"/>
      <c r="AL44" s="491"/>
      <c r="AM44" s="491"/>
      <c r="AN44" s="483"/>
    </row>
    <row r="45" spans="1:43" ht="5.0999999999999996" customHeight="1">
      <c r="A45" s="509"/>
      <c r="B45" s="509"/>
      <c r="C45" s="509"/>
      <c r="D45" s="509"/>
      <c r="E45" s="509"/>
      <c r="F45" s="509"/>
      <c r="G45" s="509"/>
      <c r="H45" s="509"/>
      <c r="I45" s="509"/>
      <c r="J45" s="505"/>
      <c r="K45" s="505"/>
      <c r="L45" s="505"/>
      <c r="M45" s="510"/>
      <c r="N45" s="505"/>
      <c r="O45" s="505"/>
      <c r="P45" s="505"/>
      <c r="Q45" s="508"/>
      <c r="W45" s="491"/>
      <c r="X45" s="505"/>
      <c r="Y45" s="505"/>
      <c r="Z45" s="505"/>
      <c r="AA45" s="505"/>
      <c r="AB45" s="505"/>
      <c r="AC45" s="505"/>
      <c r="AD45" s="505"/>
      <c r="AE45" s="505"/>
      <c r="AF45" s="505"/>
      <c r="AG45" s="505"/>
      <c r="AH45" s="505"/>
      <c r="AI45" s="505"/>
      <c r="AJ45" s="510"/>
      <c r="AK45" s="505"/>
      <c r="AL45" s="491"/>
      <c r="AM45" s="491"/>
      <c r="AN45" s="483"/>
    </row>
    <row r="46" spans="1:43" ht="21" customHeight="1">
      <c r="A46" s="399" t="s">
        <v>816</v>
      </c>
      <c r="B46" s="345"/>
      <c r="C46" s="486"/>
      <c r="D46" s="486"/>
      <c r="E46" s="486"/>
      <c r="F46" s="486"/>
      <c r="G46" s="483"/>
      <c r="H46" s="483"/>
      <c r="I46" s="483"/>
      <c r="J46" s="483"/>
      <c r="K46" s="483"/>
      <c r="L46" s="483"/>
      <c r="M46" s="483"/>
      <c r="N46" s="483"/>
      <c r="O46" s="483"/>
      <c r="P46" s="483"/>
      <c r="Q46" s="483"/>
      <c r="R46" s="483"/>
      <c r="S46" s="483"/>
      <c r="T46" s="483"/>
      <c r="U46" s="483"/>
      <c r="V46" s="483"/>
      <c r="W46" s="483"/>
      <c r="X46" s="483"/>
      <c r="Y46" s="483"/>
      <c r="Z46" s="483"/>
      <c r="AA46" s="483"/>
      <c r="AB46" s="483"/>
      <c r="AC46" s="483"/>
      <c r="AD46" s="483"/>
      <c r="AE46" s="483"/>
      <c r="AF46" s="483"/>
      <c r="AG46" s="483"/>
      <c r="AH46" s="483"/>
      <c r="AI46" s="483"/>
      <c r="AJ46" s="483"/>
      <c r="AK46" s="483"/>
      <c r="AL46" s="486"/>
      <c r="AM46" s="486"/>
      <c r="AN46" s="483"/>
    </row>
    <row r="47" spans="1:43" ht="24.95" customHeight="1">
      <c r="A47" s="483"/>
      <c r="B47" s="491"/>
      <c r="C47" s="942" t="str">
        <f>IF(VLOOKUP($AK$1,[5]選択肢!$A$1:$J$31,C52,FALSE)=0,"-",VLOOKUP($AK$1,[5]選択肢!$A$1:$J$31,C52,FALSE))</f>
        <v>管理者</v>
      </c>
      <c r="D47" s="943"/>
      <c r="E47" s="949" t="str">
        <f>IF(VLOOKUP($AK$1,[5]選択肢!$A$1:$J$31,E52,FALSE)=0,"-",VLOOKUP($AK$1,[5]選択肢!$A$1:$J$31,E52,FALSE))</f>
        <v>サービス管理責任者</v>
      </c>
      <c r="F47" s="949"/>
      <c r="G47" s="949"/>
      <c r="H47" s="949"/>
      <c r="I47" s="942" t="str">
        <f>IF(VLOOKUP($AK$1,[5]選択肢!$A$1:$J$31,I52,FALSE)=0,"-",VLOOKUP($AK$1,[5]選択肢!$A$1:$J$31,I52,FALSE))</f>
        <v>職業指導員</v>
      </c>
      <c r="J47" s="943"/>
      <c r="K47" s="943"/>
      <c r="L47" s="943"/>
      <c r="M47" s="943"/>
      <c r="N47" s="944"/>
      <c r="O47" s="942" t="str">
        <f>IF(VLOOKUP($AK$1,[5]選択肢!$A$1:$J$31,O52,FALSE)=0,"-",VLOOKUP($AK$1,[5]選択肢!$A$1:$J$31,O52,FALSE))</f>
        <v>生活支援員</v>
      </c>
      <c r="P47" s="943"/>
      <c r="Q47" s="943"/>
      <c r="R47" s="943"/>
      <c r="S47" s="943"/>
      <c r="T47" s="944"/>
      <c r="U47" s="942" t="str">
        <f>IF(VLOOKUP($AK$1,[5]選択肢!$A$1:$J$31,U52,FALSE)=0,"-",VLOOKUP($AK$1,[5]選択肢!$A$1:$J$31,U52,FALSE))</f>
        <v>その他職員</v>
      </c>
      <c r="V47" s="943"/>
      <c r="W47" s="943"/>
      <c r="X47" s="943"/>
      <c r="Y47" s="943"/>
      <c r="Z47" s="944"/>
      <c r="AA47" s="942" t="str">
        <f>IF(VLOOKUP($AK$1,[5]選択肢!$A$1:$J$31,AA52,FALSE)=0,"-",VLOOKUP($AK$1,[5]選択肢!$A$1:$J$31,AA52,FALSE))</f>
        <v>-</v>
      </c>
      <c r="AB47" s="943"/>
      <c r="AC47" s="943"/>
      <c r="AD47" s="943"/>
      <c r="AE47" s="943"/>
      <c r="AF47" s="944"/>
      <c r="AG47" s="949" t="str">
        <f>IF(VLOOKUP($AK$1,[5]選択肢!$A$1:$J$31,AG52,FALSE)=0,"-",VLOOKUP($AK$1,[5]選択肢!$A$1:$J$31,AG52,FALSE))</f>
        <v>-</v>
      </c>
      <c r="AH47" s="949"/>
      <c r="AI47" s="949"/>
      <c r="AJ47" s="949"/>
      <c r="AK47" s="949"/>
      <c r="AL47" s="949" t="str">
        <f>IF(VLOOKUP($AK$1,[5]選択肢!$A$1:$J$31,AL52,FALSE)=0,"-",VLOOKUP($AK$1,[5]選択肢!$A$1:$J$31,AL52,FALSE))</f>
        <v>-</v>
      </c>
      <c r="AM47" s="949"/>
      <c r="AN47" s="483"/>
    </row>
    <row r="48" spans="1:43" ht="18" customHeight="1">
      <c r="A48" s="483"/>
      <c r="B48" s="491"/>
      <c r="C48" s="531" t="s">
        <v>817</v>
      </c>
      <c r="D48" s="531" t="s">
        <v>818</v>
      </c>
      <c r="E48" s="530" t="s">
        <v>817</v>
      </c>
      <c r="F48" s="950" t="s">
        <v>818</v>
      </c>
      <c r="G48" s="950"/>
      <c r="H48" s="950"/>
      <c r="I48" s="946" t="s">
        <v>817</v>
      </c>
      <c r="J48" s="947"/>
      <c r="K48" s="948"/>
      <c r="L48" s="946" t="s">
        <v>818</v>
      </c>
      <c r="M48" s="947"/>
      <c r="N48" s="948"/>
      <c r="O48" s="946" t="s">
        <v>817</v>
      </c>
      <c r="P48" s="947"/>
      <c r="Q48" s="948"/>
      <c r="R48" s="946" t="s">
        <v>818</v>
      </c>
      <c r="S48" s="947"/>
      <c r="T48" s="948"/>
      <c r="U48" s="946" t="s">
        <v>817</v>
      </c>
      <c r="V48" s="947"/>
      <c r="W48" s="948"/>
      <c r="X48" s="946" t="s">
        <v>818</v>
      </c>
      <c r="Y48" s="947"/>
      <c r="Z48" s="948"/>
      <c r="AA48" s="946" t="s">
        <v>817</v>
      </c>
      <c r="AB48" s="947"/>
      <c r="AC48" s="948"/>
      <c r="AD48" s="946" t="s">
        <v>818</v>
      </c>
      <c r="AE48" s="947"/>
      <c r="AF48" s="948"/>
      <c r="AG48" s="946" t="s">
        <v>817</v>
      </c>
      <c r="AH48" s="947"/>
      <c r="AI48" s="948"/>
      <c r="AJ48" s="946" t="s">
        <v>818</v>
      </c>
      <c r="AK48" s="948"/>
      <c r="AL48" s="530" t="s">
        <v>126</v>
      </c>
      <c r="AM48" s="530" t="s">
        <v>819</v>
      </c>
      <c r="AN48" s="483"/>
    </row>
    <row r="49" spans="1:40" ht="18" customHeight="1">
      <c r="A49" s="483"/>
      <c r="B49" s="525" t="s">
        <v>820</v>
      </c>
      <c r="C49" s="530">
        <f>COUNTIFS($B$11:$B$30,C$47,$C$11:$C$30,"A",$E$11:$E$30,"*")</f>
        <v>1</v>
      </c>
      <c r="D49" s="530">
        <f>COUNTIFS($B$11:$B$30,C$47,$C$11:$C$30,"B",$E$11:$E$30,"*")</f>
        <v>0</v>
      </c>
      <c r="E49" s="530">
        <f>COUNTIFS($B$11:$B$30,E$47,$C$11:$C$30,"A",$E$11:$E$30,"*")</f>
        <v>0</v>
      </c>
      <c r="F49" s="946">
        <f>COUNTIFS($B$11:$B$30,E$47,$C$11:$C$30,"B",$E$11:$E$30,"*")</f>
        <v>1</v>
      </c>
      <c r="G49" s="947"/>
      <c r="H49" s="948"/>
      <c r="I49" s="946">
        <f>COUNTIFS($B$11:$B$30,I$47,$C$11:$C$30,"A",$E$11:$E$30,"*")</f>
        <v>0</v>
      </c>
      <c r="J49" s="947"/>
      <c r="K49" s="948"/>
      <c r="L49" s="946">
        <f>COUNTIFS($B$11:$B$30,I$47,$C$11:$C$30,"B",$E$11:$E$30,"*")</f>
        <v>0</v>
      </c>
      <c r="M49" s="947"/>
      <c r="N49" s="948"/>
      <c r="O49" s="946">
        <f>COUNTIFS($B$11:$B$30,O$47,$C$11:$C$30,"A",$E$11:$E$30,"*")</f>
        <v>0</v>
      </c>
      <c r="P49" s="947"/>
      <c r="Q49" s="948"/>
      <c r="R49" s="946">
        <f>COUNTIFS($B$11:$B$30,O$47,$C$11:$C$30,"B",$E$11:$E$30,"*")</f>
        <v>0</v>
      </c>
      <c r="S49" s="947"/>
      <c r="T49" s="948"/>
      <c r="U49" s="946">
        <f>COUNTIFS($B$11:$B$30,U$47,$C$11:$C$30,"A",$E$11:$E$30,"*")</f>
        <v>0</v>
      </c>
      <c r="V49" s="947"/>
      <c r="W49" s="948"/>
      <c r="X49" s="946">
        <f>COUNTIFS($B$11:$B$30,U$47,$C$11:$C$30,"B",$E$11:$E$30,"*")</f>
        <v>0</v>
      </c>
      <c r="Y49" s="947"/>
      <c r="Z49" s="948"/>
      <c r="AA49" s="946">
        <f>COUNTIFS($B$11:$B$30,AA$47,$C$11:$C$30,"A",$E$11:$E$30,"*")</f>
        <v>0</v>
      </c>
      <c r="AB49" s="947"/>
      <c r="AC49" s="948"/>
      <c r="AD49" s="946">
        <f>COUNTIFS($B$11:$B$30,AA$47,$C$11:$C$30,"B",$E$11:$E$30,"*")</f>
        <v>0</v>
      </c>
      <c r="AE49" s="947"/>
      <c r="AF49" s="948"/>
      <c r="AG49" s="946">
        <f>COUNTIFS($B$11:$B$30,AG$47,$C$11:$C$30,"A",$E$11:$E$30,"*")</f>
        <v>0</v>
      </c>
      <c r="AH49" s="947"/>
      <c r="AI49" s="948"/>
      <c r="AJ49" s="946">
        <f>COUNTIFS($B$11:$B$30,AG$47,$C$11:$C$30,"B",$E$11:$E$30,"*")</f>
        <v>0</v>
      </c>
      <c r="AK49" s="948"/>
      <c r="AL49" s="530">
        <f>COUNTIFS($B$11:$B$30,AL$47,$C$11:$C$30,"A",$E$11:$E$30,"*")</f>
        <v>0</v>
      </c>
      <c r="AM49" s="530">
        <f>COUNTIFS($B$11:$B$30,AL$47,$C$11:$C$30,"B",$E$11:$E$30,"*")</f>
        <v>0</v>
      </c>
      <c r="AN49" s="483"/>
    </row>
    <row r="50" spans="1:40" ht="18" customHeight="1">
      <c r="A50" s="483"/>
      <c r="B50" s="526" t="s">
        <v>821</v>
      </c>
      <c r="C50" s="530">
        <f>COUNTIFS($B$11:$B$30,C$47,$C$11:$C$30,"C",$E$11:$E$30,"*")</f>
        <v>0</v>
      </c>
      <c r="D50" s="530">
        <f>COUNTIFS($B$11:$B$30,C$47,$C$11:$C$30,"D",$E$11:$E$30,"*")</f>
        <v>0</v>
      </c>
      <c r="E50" s="530">
        <f>COUNTIFS($B$11:$B$30,E$47,$C$11:$C$30,"C",$E$11:$E$30,"*")</f>
        <v>0</v>
      </c>
      <c r="F50" s="946">
        <f>COUNTIFS($B$11:$B$30,E$47,$C$11:$C$30,"D",$E$11:$E$30,"*")</f>
        <v>0</v>
      </c>
      <c r="G50" s="947"/>
      <c r="H50" s="948"/>
      <c r="I50" s="946">
        <f>COUNTIFS($B$11:$B$30,I$47,$C$11:$C$30,"C",$E$11:$E$30,"*")</f>
        <v>1</v>
      </c>
      <c r="J50" s="947"/>
      <c r="K50" s="948"/>
      <c r="L50" s="946">
        <f>COUNTIFS($B$11:$B$30,I$47,$C$11:$C$30,"D",$E$11:$E$30,"*")</f>
        <v>0</v>
      </c>
      <c r="M50" s="947"/>
      <c r="N50" s="948"/>
      <c r="O50" s="946">
        <f>COUNTIFS($B$11:$B$30,O$47,$C$11:$C$30,"C",$E$11:$E$30,"*")</f>
        <v>1</v>
      </c>
      <c r="P50" s="947"/>
      <c r="Q50" s="948"/>
      <c r="R50" s="946">
        <f>COUNTIFS($B$11:$B$30,O$47,$C$11:$C$30,"D",$E$11:$E$30,"*")</f>
        <v>0</v>
      </c>
      <c r="S50" s="947"/>
      <c r="T50" s="948"/>
      <c r="U50" s="946">
        <f>COUNTIFS($B$11:$B$30,U$47,$C$11:$C$30,"C",$E$11:$E$30,"*")</f>
        <v>0</v>
      </c>
      <c r="V50" s="947"/>
      <c r="W50" s="948"/>
      <c r="X50" s="946">
        <f>COUNTIFS($B$11:$B$30,U$47,$C$11:$C$30,"D",$E$11:$E$30,"*")</f>
        <v>0</v>
      </c>
      <c r="Y50" s="947"/>
      <c r="Z50" s="948"/>
      <c r="AA50" s="946">
        <f>COUNTIFS($B$11:$B$30,AA$47,$C$11:$C$30,"C",$E$11:$E$30,"*")</f>
        <v>0</v>
      </c>
      <c r="AB50" s="947"/>
      <c r="AC50" s="948"/>
      <c r="AD50" s="946">
        <f>COUNTIFS($B$11:$B$30,AA$47,$C$11:$C$30,"D",$E$11:$E$30,"*")</f>
        <v>0</v>
      </c>
      <c r="AE50" s="947"/>
      <c r="AF50" s="948"/>
      <c r="AG50" s="946">
        <f>COUNTIFS($B$11:$B$30,AG$47,$C$11:$C$30,"C",$E$11:$E$30,"*")</f>
        <v>0</v>
      </c>
      <c r="AH50" s="947"/>
      <c r="AI50" s="948"/>
      <c r="AJ50" s="946">
        <f>COUNTIFS($B$11:$B$30,AG$47,$C$11:$C$30,"D",$E$11:$E$30,"*")</f>
        <v>0</v>
      </c>
      <c r="AK50" s="948"/>
      <c r="AL50" s="530">
        <f>COUNTIFS($B$11:$B$30,AL$47,$C$11:$C$30,"C",$E$11:$E$30,"*")</f>
        <v>0</v>
      </c>
      <c r="AM50" s="530">
        <f>COUNTIFS($B$11:$B$30,AL$47,$C$11:$C$30,"D",$E$11:$E$30,"*")</f>
        <v>0</v>
      </c>
      <c r="AN50" s="483"/>
    </row>
    <row r="51" spans="1:40" ht="24.95" customHeight="1">
      <c r="A51" s="483"/>
      <c r="B51" s="526" t="s">
        <v>822</v>
      </c>
      <c r="C51" s="942">
        <f>IF($AK$3="４週",SUMIFS($AK$11:$AK$30,$B$11:$B$30,C47)/4/$AH$5,IF($AK$3="歴月",SUMIFS($AK$11:$AK$30,$B$11:$B$30,C47)/$AL$5,"記載する期間を選択してください"))</f>
        <v>1</v>
      </c>
      <c r="D51" s="944"/>
      <c r="E51" s="942">
        <f>IF($AK$3="４週",SUMIFS($AK$11:$AK$30,$B$11:$B$30,E47)/4/$AH$5,IF($AK$3="歴月",SUMIFS($AK$11:$AK$30,$B$11:$B$30,E47)/$AL$5,"記載する期間を選択してください"))</f>
        <v>0.6</v>
      </c>
      <c r="F51" s="943"/>
      <c r="G51" s="943"/>
      <c r="H51" s="944"/>
      <c r="I51" s="942">
        <f>IF($AK$3="４週",SUMIFS($AK$11:$AK$30,$B$11:$B$30,I47)/4/$AH$5,IF($AK$3="歴月",SUMIFS($AK$11:$AK$30,$B$11:$B$30,I47)/$AL$5,"記載する期間を選択してください"))</f>
        <v>0.4</v>
      </c>
      <c r="J51" s="943"/>
      <c r="K51" s="943"/>
      <c r="L51" s="943"/>
      <c r="M51" s="943"/>
      <c r="N51" s="944"/>
      <c r="O51" s="942">
        <f>IF($AK$3="４週",SUMIFS($AK$11:$AK$30,$B$11:$B$30,O47)/4/$AH$5,IF($AK$3="歴月",SUMIFS($AK$11:$AK$30,$B$11:$B$30,O47)/$AL$5,"記載する期間を選択してください"))</f>
        <v>0.5</v>
      </c>
      <c r="P51" s="943"/>
      <c r="Q51" s="943"/>
      <c r="R51" s="943"/>
      <c r="S51" s="943"/>
      <c r="T51" s="944"/>
      <c r="U51" s="942">
        <f>IF($AK$3="４週",SUMIFS($AK$11:$AK$30,$B$11:$B$30,U47)/4/$AH$5,IF($AK$3="歴月",SUMIFS($AK$11:$AK$30,$B$11:$B$30,U47)/$AL$5,"記載する期間を選択してください"))</f>
        <v>0</v>
      </c>
      <c r="V51" s="943"/>
      <c r="W51" s="943"/>
      <c r="X51" s="943"/>
      <c r="Y51" s="943"/>
      <c r="Z51" s="944"/>
      <c r="AA51" s="942">
        <f>IF($AK$3="４週",SUMIFS($AK$11:$AK$30,$B$11:$B$30,AA47)/4/$AH$5,IF($AK$3="歴月",SUMIFS($AK$11:$AK$30,$B$11:$B$30,AA47)/$AL$5,"記載する期間を選択してください"))</f>
        <v>0</v>
      </c>
      <c r="AB51" s="943"/>
      <c r="AC51" s="943"/>
      <c r="AD51" s="943"/>
      <c r="AE51" s="943"/>
      <c r="AF51" s="944"/>
      <c r="AG51" s="942">
        <f>IF($AK$3="４週",SUMIFS($AK$11:$AK$30,$B$11:$B$30,AG47)/4/$AH$5,IF($AK$3="歴月",SUMIFS($AK$11:$AK$30,$B$11:$B$30,AG47)/$AL$5,"記載する期間を選択してください"))</f>
        <v>0</v>
      </c>
      <c r="AH51" s="943"/>
      <c r="AI51" s="943"/>
      <c r="AJ51" s="943"/>
      <c r="AK51" s="944"/>
      <c r="AL51" s="942">
        <f>IF($AK$3="４週",SUMIFS($AK$11:$AK$30,$B$11:$B$30,AL47)/4/$AH$5,IF($AK$3="歴月",SUMIFS($AK$11:$AK$30,$B$11:$B$30,AL47)/$AL$5,"記載する期間を選択してください"))</f>
        <v>0</v>
      </c>
      <c r="AM51" s="944"/>
      <c r="AN51" s="483"/>
    </row>
    <row r="52" spans="1:40" ht="5.0999999999999996" customHeight="1">
      <c r="A52" s="483"/>
      <c r="B52" s="345"/>
      <c r="C52" s="514">
        <v>2</v>
      </c>
      <c r="D52" s="514"/>
      <c r="E52" s="514">
        <v>3</v>
      </c>
      <c r="F52" s="514"/>
      <c r="G52" s="514"/>
      <c r="H52" s="514"/>
      <c r="I52" s="514">
        <v>4</v>
      </c>
      <c r="J52" s="514"/>
      <c r="K52" s="514"/>
      <c r="L52" s="514"/>
      <c r="M52" s="514"/>
      <c r="N52" s="514"/>
      <c r="O52" s="514">
        <v>5</v>
      </c>
      <c r="P52" s="514"/>
      <c r="Q52" s="514"/>
      <c r="R52" s="514"/>
      <c r="S52" s="514"/>
      <c r="T52" s="514"/>
      <c r="U52" s="514">
        <v>6</v>
      </c>
      <c r="V52" s="514"/>
      <c r="W52" s="514"/>
      <c r="X52" s="514"/>
      <c r="Y52" s="514"/>
      <c r="Z52" s="514"/>
      <c r="AA52" s="514">
        <v>7</v>
      </c>
      <c r="AB52" s="514"/>
      <c r="AC52" s="514"/>
      <c r="AD52" s="514"/>
      <c r="AE52" s="514"/>
      <c r="AF52" s="514"/>
      <c r="AG52" s="514">
        <v>8</v>
      </c>
      <c r="AH52" s="514"/>
      <c r="AI52" s="514"/>
      <c r="AJ52" s="514"/>
      <c r="AK52" s="514"/>
      <c r="AL52" s="514">
        <v>9</v>
      </c>
      <c r="AM52" s="515"/>
      <c r="AN52" s="483"/>
    </row>
    <row r="53" spans="1:40" ht="15" customHeight="1">
      <c r="A53" s="505" t="s">
        <v>823</v>
      </c>
      <c r="B53" s="516"/>
      <c r="C53" s="517"/>
      <c r="D53" s="517"/>
      <c r="E53" s="517"/>
      <c r="F53" s="518"/>
      <c r="G53" s="517"/>
      <c r="H53" s="514"/>
      <c r="I53" s="514"/>
      <c r="J53" s="514"/>
      <c r="K53" s="514"/>
      <c r="L53" s="514"/>
      <c r="M53" s="514"/>
      <c r="N53" s="514"/>
      <c r="O53" s="514"/>
      <c r="P53" s="514"/>
      <c r="Q53" s="514"/>
      <c r="R53" s="514">
        <v>6</v>
      </c>
      <c r="S53" s="514"/>
      <c r="T53" s="514"/>
      <c r="U53" s="514"/>
      <c r="V53" s="514"/>
      <c r="W53" s="514"/>
      <c r="X53" s="514">
        <v>7</v>
      </c>
      <c r="Y53" s="514"/>
      <c r="Z53" s="514"/>
      <c r="AA53" s="514"/>
      <c r="AB53" s="514"/>
      <c r="AC53" s="514"/>
      <c r="AD53" s="514">
        <v>8</v>
      </c>
      <c r="AE53" s="514"/>
      <c r="AF53" s="514"/>
      <c r="AG53" s="519"/>
      <c r="AH53" s="519"/>
      <c r="AI53" s="519"/>
      <c r="AJ53" s="519">
        <v>9</v>
      </c>
      <c r="AK53" s="520"/>
      <c r="AL53" s="520"/>
      <c r="AM53" s="483"/>
    </row>
    <row r="54" spans="1:40" s="505" customFormat="1" ht="15" customHeight="1">
      <c r="A54" s="505" t="s">
        <v>824</v>
      </c>
      <c r="B54" s="509"/>
      <c r="C54" s="509"/>
      <c r="D54" s="509"/>
      <c r="E54" s="509"/>
      <c r="F54" s="509"/>
      <c r="G54" s="509"/>
      <c r="H54" s="399"/>
      <c r="I54" s="399"/>
      <c r="J54" s="399"/>
      <c r="K54" s="399"/>
      <c r="L54" s="399"/>
      <c r="M54" s="399"/>
      <c r="N54" s="399"/>
      <c r="O54" s="399"/>
      <c r="P54" s="399"/>
      <c r="Q54" s="399"/>
      <c r="R54" s="399"/>
      <c r="S54" s="399"/>
      <c r="T54" s="399"/>
      <c r="U54" s="399"/>
      <c r="V54" s="399"/>
      <c r="W54" s="399"/>
      <c r="X54" s="399"/>
      <c r="Y54" s="399"/>
      <c r="Z54" s="399"/>
      <c r="AA54" s="399"/>
      <c r="AB54" s="399"/>
      <c r="AC54" s="399"/>
      <c r="AD54" s="399"/>
      <c r="AE54" s="399"/>
      <c r="AF54" s="399"/>
      <c r="AG54" s="399"/>
      <c r="AH54" s="399"/>
      <c r="AI54" s="399"/>
      <c r="AJ54" s="399"/>
      <c r="AK54" s="399"/>
      <c r="AL54" s="399"/>
      <c r="AM54" s="399"/>
    </row>
    <row r="55" spans="1:40" s="505" customFormat="1" ht="15" customHeight="1">
      <c r="A55" s="505" t="s">
        <v>825</v>
      </c>
      <c r="B55" s="509"/>
      <c r="C55" s="509"/>
      <c r="D55" s="509"/>
      <c r="E55" s="509"/>
      <c r="F55" s="509"/>
      <c r="G55" s="509"/>
      <c r="H55" s="399"/>
      <c r="I55" s="399"/>
      <c r="J55" s="399"/>
      <c r="K55" s="399"/>
      <c r="L55" s="399"/>
      <c r="M55" s="399"/>
      <c r="N55" s="399"/>
      <c r="O55" s="399"/>
      <c r="P55" s="399"/>
      <c r="Q55" s="399"/>
      <c r="R55" s="399"/>
      <c r="S55" s="399"/>
      <c r="T55" s="399"/>
      <c r="U55" s="399"/>
      <c r="V55" s="399"/>
      <c r="W55" s="399"/>
      <c r="X55" s="399"/>
      <c r="Y55" s="399"/>
      <c r="Z55" s="399"/>
      <c r="AA55" s="399"/>
      <c r="AB55" s="399"/>
      <c r="AC55" s="399"/>
      <c r="AD55" s="399"/>
      <c r="AE55" s="399"/>
      <c r="AF55" s="399"/>
      <c r="AG55" s="399"/>
      <c r="AH55" s="399"/>
      <c r="AI55" s="399"/>
      <c r="AJ55" s="399"/>
      <c r="AK55" s="399"/>
      <c r="AL55" s="399"/>
      <c r="AM55" s="399"/>
    </row>
    <row r="56" spans="1:40" s="505" customFormat="1" ht="15" customHeight="1">
      <c r="A56" s="505" t="s">
        <v>826</v>
      </c>
      <c r="B56" s="509"/>
      <c r="C56" s="509"/>
      <c r="D56" s="509"/>
      <c r="E56" s="509"/>
      <c r="F56" s="509"/>
      <c r="G56" s="509"/>
      <c r="H56" s="399"/>
      <c r="I56" s="399"/>
      <c r="J56" s="399"/>
      <c r="K56" s="399"/>
      <c r="L56" s="399"/>
      <c r="M56" s="399"/>
      <c r="N56" s="399"/>
      <c r="O56" s="399"/>
      <c r="P56" s="399"/>
      <c r="Q56" s="399"/>
      <c r="R56" s="399"/>
      <c r="S56" s="399"/>
      <c r="T56" s="399"/>
      <c r="U56" s="399"/>
      <c r="V56" s="399"/>
      <c r="W56" s="399"/>
      <c r="X56" s="399"/>
      <c r="Y56" s="399"/>
      <c r="Z56" s="399"/>
      <c r="AA56" s="399"/>
      <c r="AB56" s="399"/>
      <c r="AC56" s="399"/>
      <c r="AD56" s="399"/>
      <c r="AE56" s="399"/>
      <c r="AF56" s="399"/>
      <c r="AG56" s="399"/>
      <c r="AH56" s="399"/>
      <c r="AI56" s="399"/>
      <c r="AJ56" s="399"/>
      <c r="AK56" s="399"/>
      <c r="AL56" s="399"/>
      <c r="AM56" s="399"/>
    </row>
    <row r="57" spans="1:40" s="505" customFormat="1" ht="15" customHeight="1">
      <c r="A57" s="505" t="s">
        <v>827</v>
      </c>
      <c r="B57" s="509"/>
      <c r="C57" s="509"/>
      <c r="D57" s="509"/>
      <c r="E57" s="509"/>
      <c r="F57" s="509"/>
      <c r="G57" s="509"/>
      <c r="H57" s="399"/>
      <c r="I57" s="399"/>
      <c r="J57" s="399"/>
      <c r="K57" s="399"/>
      <c r="L57" s="399"/>
      <c r="M57" s="399"/>
      <c r="N57" s="399"/>
      <c r="O57" s="399"/>
      <c r="P57" s="399"/>
      <c r="Q57" s="399"/>
      <c r="R57" s="399"/>
      <c r="S57" s="399"/>
      <c r="T57" s="399"/>
      <c r="U57" s="399"/>
      <c r="V57" s="399"/>
      <c r="W57" s="399"/>
      <c r="X57" s="399"/>
      <c r="Y57" s="399"/>
      <c r="Z57" s="399"/>
      <c r="AA57" s="399"/>
      <c r="AB57" s="399"/>
      <c r="AC57" s="399"/>
      <c r="AD57" s="399"/>
      <c r="AE57" s="399"/>
      <c r="AF57" s="399"/>
      <c r="AG57" s="399"/>
      <c r="AH57" s="399"/>
      <c r="AI57" s="399"/>
      <c r="AJ57" s="399"/>
      <c r="AK57" s="399"/>
      <c r="AL57" s="399"/>
      <c r="AM57" s="399"/>
    </row>
    <row r="58" spans="1:40" ht="15" customHeight="1">
      <c r="A58" s="505" t="s">
        <v>828</v>
      </c>
      <c r="B58" s="521"/>
      <c r="C58" s="505"/>
      <c r="D58" s="505"/>
      <c r="E58" s="505"/>
      <c r="F58" s="505"/>
      <c r="G58" s="505"/>
    </row>
    <row r="59" spans="1:40" ht="15" customHeight="1">
      <c r="A59" s="505" t="s">
        <v>829</v>
      </c>
      <c r="B59" s="521"/>
      <c r="C59" s="505"/>
      <c r="D59" s="505"/>
      <c r="E59" s="505"/>
      <c r="F59" s="505"/>
      <c r="G59" s="505"/>
    </row>
    <row r="60" spans="1:40" ht="15" customHeight="1">
      <c r="A60" s="505"/>
      <c r="B60" s="525" t="s">
        <v>830</v>
      </c>
      <c r="C60" s="945" t="s">
        <v>831</v>
      </c>
      <c r="D60" s="945"/>
      <c r="E60" s="945"/>
      <c r="F60" s="505"/>
      <c r="G60" s="505"/>
    </row>
    <row r="61" spans="1:40" ht="15" customHeight="1">
      <c r="A61" s="505"/>
      <c r="B61" s="522" t="s">
        <v>797</v>
      </c>
      <c r="C61" s="941" t="s">
        <v>832</v>
      </c>
      <c r="D61" s="941"/>
      <c r="E61" s="941"/>
      <c r="F61" s="505"/>
      <c r="G61" s="505"/>
    </row>
    <row r="62" spans="1:40" ht="15" customHeight="1">
      <c r="A62" s="505"/>
      <c r="B62" s="522" t="s">
        <v>796</v>
      </c>
      <c r="C62" s="941" t="s">
        <v>833</v>
      </c>
      <c r="D62" s="941"/>
      <c r="E62" s="941"/>
      <c r="F62" s="505"/>
      <c r="G62" s="505"/>
    </row>
    <row r="63" spans="1:40" ht="15" customHeight="1">
      <c r="A63" s="505"/>
      <c r="B63" s="522" t="s">
        <v>799</v>
      </c>
      <c r="C63" s="941" t="s">
        <v>834</v>
      </c>
      <c r="D63" s="941"/>
      <c r="E63" s="941"/>
      <c r="F63" s="505"/>
      <c r="G63" s="505"/>
    </row>
    <row r="64" spans="1:40" ht="15" customHeight="1">
      <c r="A64" s="505"/>
      <c r="B64" s="522" t="s">
        <v>835</v>
      </c>
      <c r="C64" s="941" t="s">
        <v>836</v>
      </c>
      <c r="D64" s="941"/>
      <c r="E64" s="941"/>
      <c r="F64" s="505"/>
      <c r="G64" s="505"/>
    </row>
    <row r="65" spans="1:7" ht="15" customHeight="1">
      <c r="A65" s="505"/>
      <c r="B65" s="505" t="s">
        <v>837</v>
      </c>
      <c r="C65" s="505"/>
      <c r="D65" s="505"/>
      <c r="E65" s="505"/>
      <c r="F65" s="505"/>
      <c r="G65" s="505"/>
    </row>
    <row r="66" spans="1:7" ht="15" customHeight="1">
      <c r="A66" s="505"/>
      <c r="B66" s="505" t="s">
        <v>838</v>
      </c>
      <c r="C66" s="505"/>
      <c r="D66" s="505"/>
      <c r="E66" s="505"/>
      <c r="F66" s="505"/>
      <c r="G66" s="505"/>
    </row>
    <row r="67" spans="1:7" ht="15" customHeight="1">
      <c r="A67" s="505"/>
      <c r="B67" s="505" t="s">
        <v>839</v>
      </c>
      <c r="C67" s="505"/>
      <c r="D67" s="505"/>
      <c r="E67" s="505"/>
      <c r="F67" s="505"/>
      <c r="G67" s="505"/>
    </row>
    <row r="68" spans="1:7" ht="15" customHeight="1">
      <c r="A68" s="505" t="s">
        <v>840</v>
      </c>
      <c r="B68" s="521"/>
      <c r="C68" s="505"/>
      <c r="D68" s="505"/>
      <c r="E68" s="505"/>
      <c r="F68" s="505"/>
      <c r="G68" s="505"/>
    </row>
    <row r="69" spans="1:7" ht="15" customHeight="1">
      <c r="A69" s="505" t="s">
        <v>857</v>
      </c>
      <c r="B69" s="521"/>
      <c r="C69" s="505"/>
      <c r="D69" s="505"/>
      <c r="E69" s="505"/>
      <c r="F69" s="505"/>
      <c r="G69" s="505"/>
    </row>
    <row r="70" spans="1:7" ht="15" customHeight="1">
      <c r="A70" s="505" t="s">
        <v>842</v>
      </c>
      <c r="B70" s="521"/>
      <c r="C70" s="505"/>
      <c r="D70" s="505"/>
      <c r="E70" s="505"/>
      <c r="F70" s="505"/>
      <c r="G70" s="505"/>
    </row>
    <row r="71" spans="1:7" ht="15" customHeight="1">
      <c r="A71" s="505" t="s">
        <v>843</v>
      </c>
      <c r="B71" s="521"/>
      <c r="C71" s="505"/>
      <c r="D71" s="505"/>
      <c r="E71" s="505"/>
      <c r="F71" s="505"/>
      <c r="G71" s="505"/>
    </row>
    <row r="72" spans="1:7" ht="15" customHeight="1">
      <c r="A72" s="505" t="s">
        <v>844</v>
      </c>
      <c r="B72" s="521"/>
      <c r="C72" s="505"/>
      <c r="D72" s="505"/>
      <c r="E72" s="505"/>
      <c r="F72" s="505"/>
      <c r="G72" s="505"/>
    </row>
    <row r="73" spans="1:7" ht="15" customHeight="1">
      <c r="A73" s="505" t="s">
        <v>845</v>
      </c>
      <c r="B73" s="521"/>
      <c r="C73" s="505"/>
      <c r="D73" s="505"/>
      <c r="E73" s="505"/>
      <c r="F73" s="505"/>
      <c r="G73" s="505"/>
    </row>
    <row r="74" spans="1:7" ht="15" customHeight="1">
      <c r="A74" s="505" t="s">
        <v>846</v>
      </c>
      <c r="B74" s="521"/>
      <c r="C74" s="505"/>
      <c r="D74" s="505"/>
      <c r="E74" s="505"/>
      <c r="F74" s="505"/>
      <c r="G74" s="505"/>
    </row>
    <row r="75" spans="1:7" ht="15" customHeight="1">
      <c r="A75" s="505" t="s">
        <v>847</v>
      </c>
      <c r="B75" s="521"/>
      <c r="C75" s="505"/>
      <c r="D75" s="505"/>
      <c r="E75" s="505"/>
      <c r="F75" s="505"/>
      <c r="G75" s="505"/>
    </row>
    <row r="76" spans="1:7" ht="15" customHeight="1">
      <c r="A76" s="505" t="s">
        <v>848</v>
      </c>
      <c r="B76" s="521"/>
      <c r="C76" s="505"/>
      <c r="D76" s="505"/>
      <c r="E76" s="505"/>
      <c r="F76" s="505"/>
      <c r="G76" s="505"/>
    </row>
    <row r="77" spans="1:7" ht="15" customHeight="1">
      <c r="A77" s="505" t="s">
        <v>849</v>
      </c>
      <c r="B77" s="521"/>
      <c r="C77" s="505"/>
      <c r="D77" s="505"/>
      <c r="E77" s="505"/>
      <c r="F77" s="505"/>
      <c r="G77" s="505"/>
    </row>
    <row r="78" spans="1:7" ht="15" customHeight="1">
      <c r="A78" s="505" t="s">
        <v>850</v>
      </c>
      <c r="B78" s="521"/>
      <c r="C78" s="505"/>
      <c r="D78" s="505"/>
      <c r="E78" s="505"/>
      <c r="F78" s="505"/>
      <c r="G78" s="505"/>
    </row>
    <row r="79" spans="1:7" ht="15" customHeight="1">
      <c r="A79" s="505" t="s">
        <v>851</v>
      </c>
      <c r="B79" s="521"/>
      <c r="C79" s="505"/>
      <c r="D79" s="505"/>
      <c r="E79" s="505"/>
      <c r="F79" s="505"/>
      <c r="G79" s="505"/>
    </row>
    <row r="80" spans="1:7" ht="15" customHeight="1">
      <c r="A80" s="505" t="s">
        <v>852</v>
      </c>
      <c r="B80" s="521"/>
      <c r="C80" s="505"/>
      <c r="D80" s="505"/>
      <c r="E80" s="505"/>
      <c r="F80" s="505"/>
      <c r="G80" s="505"/>
    </row>
  </sheetData>
  <mergeCells count="143">
    <mergeCell ref="C63:E63"/>
    <mergeCell ref="C64:E64"/>
    <mergeCell ref="AA51:AF51"/>
    <mergeCell ref="AG51:AK51"/>
    <mergeCell ref="AL51:AM51"/>
    <mergeCell ref="C60:E60"/>
    <mergeCell ref="C61:E61"/>
    <mergeCell ref="C62:E62"/>
    <mergeCell ref="X50:Z50"/>
    <mergeCell ref="AA50:AC50"/>
    <mergeCell ref="AD50:AF50"/>
    <mergeCell ref="AG50:AI50"/>
    <mergeCell ref="AJ50:AK50"/>
    <mergeCell ref="C51:D51"/>
    <mergeCell ref="E51:H51"/>
    <mergeCell ref="I51:N51"/>
    <mergeCell ref="O51:T51"/>
    <mergeCell ref="U51:Z51"/>
    <mergeCell ref="AA49:AC49"/>
    <mergeCell ref="AD49:AF49"/>
    <mergeCell ref="AG49:AI49"/>
    <mergeCell ref="AJ49:AK49"/>
    <mergeCell ref="F50:H50"/>
    <mergeCell ref="I50:K50"/>
    <mergeCell ref="L50:N50"/>
    <mergeCell ref="O50:Q50"/>
    <mergeCell ref="R50:T50"/>
    <mergeCell ref="U50:W50"/>
    <mergeCell ref="AD48:AF48"/>
    <mergeCell ref="AG48:AI48"/>
    <mergeCell ref="AJ48:AK48"/>
    <mergeCell ref="F49:H49"/>
    <mergeCell ref="I49:K49"/>
    <mergeCell ref="L49:N49"/>
    <mergeCell ref="O49:Q49"/>
    <mergeCell ref="R49:T49"/>
    <mergeCell ref="U49:W49"/>
    <mergeCell ref="X49:Z49"/>
    <mergeCell ref="AG47:AK47"/>
    <mergeCell ref="AL47:AM47"/>
    <mergeCell ref="F48:H48"/>
    <mergeCell ref="I48:K48"/>
    <mergeCell ref="L48:N48"/>
    <mergeCell ref="O48:Q48"/>
    <mergeCell ref="R48:T48"/>
    <mergeCell ref="U48:W48"/>
    <mergeCell ref="X48:Z48"/>
    <mergeCell ref="AA48:AC48"/>
    <mergeCell ref="C47:D47"/>
    <mergeCell ref="E47:H47"/>
    <mergeCell ref="I47:N47"/>
    <mergeCell ref="O47:T47"/>
    <mergeCell ref="U47:Z47"/>
    <mergeCell ref="AA47:AF47"/>
    <mergeCell ref="A43:B43"/>
    <mergeCell ref="C43:D43"/>
    <mergeCell ref="E43:H43"/>
    <mergeCell ref="A44:B44"/>
    <mergeCell ref="C44:D44"/>
    <mergeCell ref="E44:H44"/>
    <mergeCell ref="U40:W40"/>
    <mergeCell ref="X40:Z40"/>
    <mergeCell ref="AA40:AC40"/>
    <mergeCell ref="AD40:AF40"/>
    <mergeCell ref="AG40:AI40"/>
    <mergeCell ref="AJ40:AK40"/>
    <mergeCell ref="AD39:AF39"/>
    <mergeCell ref="AG39:AI39"/>
    <mergeCell ref="AJ39:AK39"/>
    <mergeCell ref="AL39:AL40"/>
    <mergeCell ref="A40:C40"/>
    <mergeCell ref="F40:H40"/>
    <mergeCell ref="I40:K40"/>
    <mergeCell ref="L40:N40"/>
    <mergeCell ref="O40:Q40"/>
    <mergeCell ref="R40:T40"/>
    <mergeCell ref="AJ38:AK38"/>
    <mergeCell ref="A39:C39"/>
    <mergeCell ref="F39:H39"/>
    <mergeCell ref="I39:K39"/>
    <mergeCell ref="L39:N39"/>
    <mergeCell ref="O39:Q39"/>
    <mergeCell ref="R39:T39"/>
    <mergeCell ref="U39:W39"/>
    <mergeCell ref="X39:Z39"/>
    <mergeCell ref="AA39:AC39"/>
    <mergeCell ref="R38:T38"/>
    <mergeCell ref="U38:W38"/>
    <mergeCell ref="X38:Z38"/>
    <mergeCell ref="AA38:AC38"/>
    <mergeCell ref="AD38:AF38"/>
    <mergeCell ref="AG38:AI38"/>
    <mergeCell ref="AM29:AN29"/>
    <mergeCell ref="AM30:AN30"/>
    <mergeCell ref="A31:E31"/>
    <mergeCell ref="AM31:AN32"/>
    <mergeCell ref="A32:E32"/>
    <mergeCell ref="A38:C38"/>
    <mergeCell ref="F38:H38"/>
    <mergeCell ref="I38:K38"/>
    <mergeCell ref="L38:N38"/>
    <mergeCell ref="O38:Q38"/>
    <mergeCell ref="AM23:AN23"/>
    <mergeCell ref="AM24:AN24"/>
    <mergeCell ref="AM25:AN25"/>
    <mergeCell ref="AM26:AN26"/>
    <mergeCell ref="AM27:AN27"/>
    <mergeCell ref="AM28:AN28"/>
    <mergeCell ref="AM17:AN17"/>
    <mergeCell ref="AM18:AN18"/>
    <mergeCell ref="AM19:AN19"/>
    <mergeCell ref="AM20:AN20"/>
    <mergeCell ref="AM21:AN21"/>
    <mergeCell ref="AM22:AN22"/>
    <mergeCell ref="AM11:AN11"/>
    <mergeCell ref="AM12:AN12"/>
    <mergeCell ref="AM13:AN13"/>
    <mergeCell ref="AM14:AN14"/>
    <mergeCell ref="AM15:AN15"/>
    <mergeCell ref="AM16:AN16"/>
    <mergeCell ref="AL7:AL10"/>
    <mergeCell ref="AM7:AN10"/>
    <mergeCell ref="F8:L8"/>
    <mergeCell ref="M8:S8"/>
    <mergeCell ref="T8:Z8"/>
    <mergeCell ref="AA8:AG8"/>
    <mergeCell ref="AH8:AJ8"/>
    <mergeCell ref="AK3:AN3"/>
    <mergeCell ref="AK4:AN4"/>
    <mergeCell ref="AH5:AJ5"/>
    <mergeCell ref="A7:A10"/>
    <mergeCell ref="B7:B10"/>
    <mergeCell ref="C7:C10"/>
    <mergeCell ref="D7:D10"/>
    <mergeCell ref="E7:E10"/>
    <mergeCell ref="F7:AJ7"/>
    <mergeCell ref="AK7:AK10"/>
    <mergeCell ref="AK1:AN1"/>
    <mergeCell ref="M2:P2"/>
    <mergeCell ref="Q2:R2"/>
    <mergeCell ref="S2:T2"/>
    <mergeCell ref="U2:V2"/>
    <mergeCell ref="AK2:AN2"/>
  </mergeCells>
  <phoneticPr fontId="4"/>
  <dataValidations count="6">
    <dataValidation type="list" allowBlank="1" showInputMessage="1" showErrorMessage="1" sqref="B11:B30" xr:uid="{050B4AEB-522E-42FE-BD76-039E6811EA14}">
      <formula1>INDIRECT($AK$1)</formula1>
    </dataValidation>
    <dataValidation type="list" allowBlank="1" showInputMessage="1" showErrorMessage="1" sqref="AK3:AN3" xr:uid="{861E6884-0CEF-438D-9C41-13766DFF9AFF}">
      <formula1>"４週,歴月"</formula1>
    </dataValidation>
    <dataValidation type="list" allowBlank="1" showInputMessage="1" showErrorMessage="1" sqref="AK4:AN4" xr:uid="{563BE3F9-61E1-41C9-B177-C04F7B19ADE2}">
      <formula1>"予定,実績"</formula1>
    </dataValidation>
    <dataValidation type="whole" operator="greaterThanOrEqual" allowBlank="1" showInputMessage="1" showErrorMessage="1" sqref="I39:I40 D39:F40 AG39:AG40 AD39:AD40 AA39:AA40 X39:X40 U39:U40 R39:R40 O39:O40 L39:L40" xr:uid="{BABE747C-DD4D-405E-8D57-25D22EB9A446}">
      <formula1>0</formula1>
    </dataValidation>
    <dataValidation operator="greaterThanOrEqual" allowBlank="1" showInputMessage="1" showErrorMessage="1" sqref="I45 AJ39:AJ40 AL39 L41 L45 I41" xr:uid="{8F92C0B6-02B3-4317-97DE-5B72886DA52C}"/>
    <dataValidation type="list" allowBlank="1" showInputMessage="1" showErrorMessage="1" sqref="C11:C30" xr:uid="{D2A9A56B-EF5A-4B8A-BEA4-47F3270EDF8F}">
      <formula1>"A,B,C,D"</formula1>
    </dataValidation>
  </dataValidations>
  <printOptions horizontalCentered="1" verticalCentered="1"/>
  <pageMargins left="0.19685039370078741" right="0.19685039370078741" top="0.39370078740157483" bottom="0.19685039370078741" header="0.19685039370078741" footer="0.39370078740157483"/>
  <pageSetup paperSize="9" scale="80" fitToWidth="0" fitToHeight="0" orientation="landscape" r:id="rId1"/>
  <headerFooter alignWithMargins="0">
    <oddHeader>&amp;L&amp;"ＭＳ ゴシック,標準"&amp;10（参考様式）</oddHeader>
  </headerFooter>
  <rowBreaks count="1" manualBreakCount="1">
    <brk id="36" max="39"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800151-2F7D-4976-85DF-580512108230}">
  <sheetPr>
    <tabColor rgb="FFFFFF00"/>
  </sheetPr>
  <dimension ref="A1:AQ79"/>
  <sheetViews>
    <sheetView showGridLines="0" view="pageBreakPreview" topLeftCell="A10" zoomScaleNormal="100" zoomScaleSheetLayoutView="100" workbookViewId="0">
      <selection activeCell="AK29" sqref="AK29"/>
    </sheetView>
  </sheetViews>
  <sheetFormatPr defaultColWidth="8.25" defaultRowHeight="21" customHeight="1"/>
  <cols>
    <col min="1" max="1" width="2.625" style="345" customWidth="1"/>
    <col min="2" max="2" width="14.75" style="346" customWidth="1"/>
    <col min="3" max="3" width="6.625" style="345" customWidth="1"/>
    <col min="4" max="5" width="7.625" style="345" customWidth="1"/>
    <col min="6" max="36" width="2.625" style="345" customWidth="1"/>
    <col min="37" max="37" width="6.625" style="345" customWidth="1"/>
    <col min="38" max="39" width="7.625" style="345" customWidth="1"/>
    <col min="40" max="40" width="5.625" style="345" customWidth="1"/>
    <col min="41" max="16384" width="8.25" style="345"/>
  </cols>
  <sheetData>
    <row r="1" spans="1:40" ht="20.100000000000001" customHeight="1">
      <c r="A1" s="481" t="s">
        <v>773</v>
      </c>
      <c r="C1" s="482"/>
      <c r="D1" s="482"/>
      <c r="E1" s="482"/>
      <c r="F1" s="482"/>
      <c r="G1" s="482"/>
      <c r="H1" s="482"/>
      <c r="I1" s="482"/>
      <c r="J1" s="482"/>
      <c r="K1" s="482"/>
      <c r="L1" s="482"/>
      <c r="M1" s="482"/>
      <c r="N1" s="482"/>
      <c r="O1" s="482"/>
      <c r="P1" s="482"/>
      <c r="Q1" s="482"/>
      <c r="R1" s="482"/>
      <c r="S1" s="482"/>
      <c r="T1" s="482"/>
      <c r="U1" s="482"/>
      <c r="V1" s="482"/>
      <c r="W1" s="482"/>
      <c r="X1" s="399"/>
      <c r="Y1" s="399"/>
      <c r="Z1" s="483"/>
      <c r="AA1" s="483"/>
      <c r="AB1" s="483"/>
      <c r="AC1" s="483"/>
      <c r="AD1" s="484"/>
      <c r="AE1" s="484"/>
      <c r="AF1" s="484"/>
      <c r="AG1" s="484"/>
      <c r="AH1" s="484"/>
      <c r="AI1" s="485" t="s">
        <v>774</v>
      </c>
      <c r="AJ1" s="485"/>
      <c r="AK1" s="969" t="s">
        <v>858</v>
      </c>
      <c r="AL1" s="969"/>
      <c r="AM1" s="969"/>
      <c r="AN1" s="969"/>
    </row>
    <row r="2" spans="1:40" ht="18" customHeight="1">
      <c r="A2" s="483"/>
      <c r="B2" s="486"/>
      <c r="C2" s="486"/>
      <c r="D2" s="486"/>
      <c r="E2" s="486"/>
      <c r="F2" s="486"/>
      <c r="G2" s="486"/>
      <c r="H2" s="486"/>
      <c r="I2" s="486"/>
      <c r="J2" s="486"/>
      <c r="K2" s="486"/>
      <c r="L2" s="486"/>
      <c r="M2" s="970">
        <v>2024</v>
      </c>
      <c r="N2" s="970"/>
      <c r="O2" s="970"/>
      <c r="P2" s="970"/>
      <c r="Q2" s="971" t="s">
        <v>776</v>
      </c>
      <c r="R2" s="971"/>
      <c r="S2" s="970">
        <v>5</v>
      </c>
      <c r="T2" s="970"/>
      <c r="U2" s="971" t="s">
        <v>777</v>
      </c>
      <c r="V2" s="971"/>
      <c r="W2" s="486"/>
      <c r="X2" s="486"/>
      <c r="Y2" s="486"/>
      <c r="Z2" s="483"/>
      <c r="AA2" s="483"/>
      <c r="AC2" s="485"/>
      <c r="AD2" s="486"/>
      <c r="AE2" s="486"/>
      <c r="AF2" s="486"/>
      <c r="AG2" s="486"/>
      <c r="AH2" s="486"/>
      <c r="AI2" s="485" t="s">
        <v>778</v>
      </c>
      <c r="AJ2" s="485"/>
      <c r="AK2" s="972"/>
      <c r="AL2" s="972"/>
      <c r="AM2" s="972"/>
      <c r="AN2" s="972"/>
    </row>
    <row r="3" spans="1:40" ht="18" customHeight="1">
      <c r="A3" s="487"/>
      <c r="B3" s="487"/>
      <c r="C3" s="487"/>
      <c r="D3" s="487"/>
      <c r="E3" s="487"/>
      <c r="F3" s="487"/>
      <c r="G3" s="487"/>
      <c r="H3" s="487"/>
      <c r="I3" s="487"/>
      <c r="J3" s="487"/>
      <c r="K3" s="487"/>
      <c r="L3" s="487"/>
      <c r="M3" s="487"/>
      <c r="N3" s="487"/>
      <c r="O3" s="487"/>
      <c r="P3" s="487"/>
      <c r="Q3" s="487"/>
      <c r="R3" s="487"/>
      <c r="S3" s="487"/>
      <c r="T3" s="487"/>
      <c r="U3" s="487"/>
      <c r="V3" s="487"/>
      <c r="W3" s="487"/>
      <c r="Y3" s="488"/>
      <c r="Z3" s="488"/>
      <c r="AA3" s="488"/>
      <c r="AB3" s="483"/>
      <c r="AC3" s="488"/>
      <c r="AD3" s="488"/>
      <c r="AE3" s="488"/>
      <c r="AF3" s="488"/>
      <c r="AG3" s="488"/>
      <c r="AH3" s="488"/>
      <c r="AI3" s="489" t="s">
        <v>779</v>
      </c>
      <c r="AJ3" s="485"/>
      <c r="AK3" s="973" t="s">
        <v>780</v>
      </c>
      <c r="AL3" s="973"/>
      <c r="AM3" s="973"/>
      <c r="AN3" s="973"/>
    </row>
    <row r="4" spans="1:40" ht="18" customHeight="1">
      <c r="A4" s="487"/>
      <c r="B4" s="487"/>
      <c r="C4" s="487"/>
      <c r="D4" s="487"/>
      <c r="E4" s="487"/>
      <c r="F4" s="487"/>
      <c r="G4" s="487"/>
      <c r="H4" s="487"/>
      <c r="I4" s="487"/>
      <c r="J4" s="487"/>
      <c r="K4" s="487"/>
      <c r="L4" s="487"/>
      <c r="M4" s="487"/>
      <c r="N4" s="487"/>
      <c r="O4" s="487"/>
      <c r="P4" s="487"/>
      <c r="Q4" s="487"/>
      <c r="R4" s="487"/>
      <c r="S4" s="487"/>
      <c r="T4" s="487"/>
      <c r="U4" s="487"/>
      <c r="V4" s="487"/>
      <c r="W4" s="487"/>
      <c r="Y4" s="488"/>
      <c r="Z4" s="488"/>
      <c r="AA4" s="488"/>
      <c r="AB4" s="483"/>
      <c r="AC4" s="488"/>
      <c r="AD4" s="488"/>
      <c r="AE4" s="488"/>
      <c r="AF4" s="488"/>
      <c r="AG4" s="488"/>
      <c r="AH4" s="488"/>
      <c r="AI4" s="489" t="s">
        <v>781</v>
      </c>
      <c r="AJ4" s="485"/>
      <c r="AK4" s="973"/>
      <c r="AL4" s="973"/>
      <c r="AM4" s="973"/>
      <c r="AN4" s="973"/>
    </row>
    <row r="5" spans="1:40" ht="18" customHeight="1">
      <c r="A5" s="487"/>
      <c r="B5" s="487"/>
      <c r="C5" s="487"/>
      <c r="D5" s="487"/>
      <c r="E5" s="487"/>
      <c r="F5" s="487"/>
      <c r="G5" s="487"/>
      <c r="H5" s="487"/>
      <c r="I5" s="487"/>
      <c r="J5" s="487"/>
      <c r="K5" s="487"/>
      <c r="L5" s="487"/>
      <c r="M5" s="487"/>
      <c r="N5" s="487"/>
      <c r="O5" s="487"/>
      <c r="P5" s="487"/>
      <c r="Q5" s="487"/>
      <c r="R5" s="487"/>
      <c r="S5" s="487"/>
      <c r="U5" s="487"/>
      <c r="V5" s="487"/>
      <c r="W5" s="487"/>
      <c r="Y5" s="488"/>
      <c r="Z5" s="488"/>
      <c r="AA5" s="488"/>
      <c r="AB5" s="483"/>
      <c r="AC5" s="488"/>
      <c r="AD5" s="488"/>
      <c r="AE5" s="488"/>
      <c r="AF5" s="488"/>
      <c r="AG5" s="489" t="s">
        <v>782</v>
      </c>
      <c r="AH5" s="974">
        <v>40</v>
      </c>
      <c r="AI5" s="974"/>
      <c r="AJ5" s="974"/>
      <c r="AK5" s="488" t="s">
        <v>783</v>
      </c>
      <c r="AL5" s="490">
        <v>160</v>
      </c>
      <c r="AM5" s="488" t="s">
        <v>784</v>
      </c>
      <c r="AN5" s="483"/>
    </row>
    <row r="6" spans="1:40" ht="9.9499999999999993" customHeight="1">
      <c r="A6" s="483"/>
      <c r="B6" s="491"/>
      <c r="C6" s="491"/>
      <c r="D6" s="491"/>
      <c r="E6" s="491"/>
      <c r="F6" s="491"/>
      <c r="G6" s="491"/>
      <c r="H6" s="491"/>
      <c r="I6" s="491"/>
      <c r="J6" s="491"/>
      <c r="K6" s="491"/>
      <c r="L6" s="491"/>
      <c r="M6" s="491"/>
      <c r="N6" s="491"/>
      <c r="O6" s="491"/>
      <c r="P6" s="491"/>
      <c r="Q6" s="491"/>
      <c r="R6" s="491"/>
      <c r="S6" s="491"/>
      <c r="T6" s="491"/>
      <c r="U6" s="491"/>
      <c r="V6" s="491"/>
      <c r="W6" s="491"/>
      <c r="X6" s="486"/>
      <c r="Y6" s="486"/>
      <c r="Z6" s="486"/>
      <c r="AA6" s="486"/>
      <c r="AB6" s="486"/>
      <c r="AC6" s="486"/>
      <c r="AD6" s="486"/>
      <c r="AE6" s="486"/>
      <c r="AF6" s="486"/>
      <c r="AG6" s="486"/>
      <c r="AH6" s="486"/>
      <c r="AI6" s="486"/>
      <c r="AJ6" s="486"/>
      <c r="AK6" s="486"/>
      <c r="AL6" s="486"/>
      <c r="AM6" s="483"/>
      <c r="AN6" s="483"/>
    </row>
    <row r="7" spans="1:40" ht="15" customHeight="1">
      <c r="A7" s="961" t="s">
        <v>785</v>
      </c>
      <c r="B7" s="945" t="s">
        <v>786</v>
      </c>
      <c r="C7" s="964" t="s">
        <v>787</v>
      </c>
      <c r="D7" s="945" t="s">
        <v>788</v>
      </c>
      <c r="E7" s="959" t="s">
        <v>789</v>
      </c>
      <c r="F7" s="967" t="s">
        <v>790</v>
      </c>
      <c r="G7" s="967"/>
      <c r="H7" s="967"/>
      <c r="I7" s="967"/>
      <c r="J7" s="967"/>
      <c r="K7" s="967"/>
      <c r="L7" s="967"/>
      <c r="M7" s="967"/>
      <c r="N7" s="967"/>
      <c r="O7" s="967"/>
      <c r="P7" s="967"/>
      <c r="Q7" s="967"/>
      <c r="R7" s="967"/>
      <c r="S7" s="967"/>
      <c r="T7" s="967"/>
      <c r="U7" s="967"/>
      <c r="V7" s="967"/>
      <c r="W7" s="967"/>
      <c r="X7" s="967"/>
      <c r="Y7" s="967"/>
      <c r="Z7" s="967"/>
      <c r="AA7" s="967"/>
      <c r="AB7" s="967"/>
      <c r="AC7" s="967"/>
      <c r="AD7" s="967"/>
      <c r="AE7" s="967"/>
      <c r="AF7" s="967"/>
      <c r="AG7" s="967"/>
      <c r="AH7" s="967"/>
      <c r="AI7" s="967"/>
      <c r="AJ7" s="967"/>
      <c r="AK7" s="968" t="s">
        <v>791</v>
      </c>
      <c r="AL7" s="951" t="s">
        <v>792</v>
      </c>
      <c r="AM7" s="963" t="s">
        <v>793</v>
      </c>
      <c r="AN7" s="963"/>
    </row>
    <row r="8" spans="1:40" ht="15" customHeight="1">
      <c r="A8" s="961"/>
      <c r="B8" s="945"/>
      <c r="C8" s="965"/>
      <c r="D8" s="945"/>
      <c r="E8" s="959"/>
      <c r="F8" s="945" t="s">
        <v>422</v>
      </c>
      <c r="G8" s="945"/>
      <c r="H8" s="945"/>
      <c r="I8" s="945"/>
      <c r="J8" s="945"/>
      <c r="K8" s="945"/>
      <c r="L8" s="945"/>
      <c r="M8" s="945" t="s">
        <v>423</v>
      </c>
      <c r="N8" s="945"/>
      <c r="O8" s="945"/>
      <c r="P8" s="945"/>
      <c r="Q8" s="945"/>
      <c r="R8" s="945"/>
      <c r="S8" s="945"/>
      <c r="T8" s="945" t="s">
        <v>424</v>
      </c>
      <c r="U8" s="945"/>
      <c r="V8" s="945"/>
      <c r="W8" s="945"/>
      <c r="X8" s="945"/>
      <c r="Y8" s="945"/>
      <c r="Z8" s="945"/>
      <c r="AA8" s="945" t="s">
        <v>425</v>
      </c>
      <c r="AB8" s="945"/>
      <c r="AC8" s="945"/>
      <c r="AD8" s="945"/>
      <c r="AE8" s="945"/>
      <c r="AF8" s="945"/>
      <c r="AG8" s="945"/>
      <c r="AH8" s="945" t="s">
        <v>794</v>
      </c>
      <c r="AI8" s="945"/>
      <c r="AJ8" s="945"/>
      <c r="AK8" s="968"/>
      <c r="AL8" s="951"/>
      <c r="AM8" s="963"/>
      <c r="AN8" s="963"/>
    </row>
    <row r="9" spans="1:40" ht="15" customHeight="1">
      <c r="A9" s="961"/>
      <c r="B9" s="945"/>
      <c r="C9" s="965"/>
      <c r="D9" s="945"/>
      <c r="E9" s="959"/>
      <c r="F9" s="492">
        <f>DATE($M$2,$S$2,1)</f>
        <v>45413</v>
      </c>
      <c r="G9" s="492">
        <f>DATE($M$2,$S$2,2)</f>
        <v>45414</v>
      </c>
      <c r="H9" s="492">
        <f>DATE($M$2,$S$2,3)</f>
        <v>45415</v>
      </c>
      <c r="I9" s="492">
        <f>DATE($M$2,$S$2,4)</f>
        <v>45416</v>
      </c>
      <c r="J9" s="492">
        <f>DATE($M$2,$S$2,5)</f>
        <v>45417</v>
      </c>
      <c r="K9" s="492">
        <f>DATE($M$2,$S$2,6)</f>
        <v>45418</v>
      </c>
      <c r="L9" s="492">
        <f>DATE($M$2,$S$2,7)</f>
        <v>45419</v>
      </c>
      <c r="M9" s="492">
        <f>DATE($M$2,$S$2,8)</f>
        <v>45420</v>
      </c>
      <c r="N9" s="492">
        <f>DATE($M$2,$S$2,9)</f>
        <v>45421</v>
      </c>
      <c r="O9" s="492">
        <f>DATE($M$2,$S$2,10)</f>
        <v>45422</v>
      </c>
      <c r="P9" s="492">
        <f>DATE($M$2,$S$2,11)</f>
        <v>45423</v>
      </c>
      <c r="Q9" s="492">
        <f>DATE($M$2,$S$2,12)</f>
        <v>45424</v>
      </c>
      <c r="R9" s="492">
        <f>DATE($M$2,$S$2,13)</f>
        <v>45425</v>
      </c>
      <c r="S9" s="492">
        <f>DATE($M$2,$S$2,14)</f>
        <v>45426</v>
      </c>
      <c r="T9" s="492">
        <f>DATE($M$2,$S$2,15)</f>
        <v>45427</v>
      </c>
      <c r="U9" s="492">
        <f>DATE($M$2,$S$2,16)</f>
        <v>45428</v>
      </c>
      <c r="V9" s="492">
        <f>DATE($M$2,$S$2,17)</f>
        <v>45429</v>
      </c>
      <c r="W9" s="492">
        <f>DATE($M$2,$S$2,18)</f>
        <v>45430</v>
      </c>
      <c r="X9" s="492">
        <f>DATE($M$2,$S$2,19)</f>
        <v>45431</v>
      </c>
      <c r="Y9" s="492">
        <f>DATE($M$2,$S$2,20)</f>
        <v>45432</v>
      </c>
      <c r="Z9" s="492">
        <f>DATE($M$2,$S$2,21)</f>
        <v>45433</v>
      </c>
      <c r="AA9" s="492">
        <f>DATE($M$2,$S$2,22)</f>
        <v>45434</v>
      </c>
      <c r="AB9" s="492">
        <f>DATE($M$2,$S$2,23)</f>
        <v>45435</v>
      </c>
      <c r="AC9" s="492">
        <f>DATE($M$2,$S$2,24)</f>
        <v>45436</v>
      </c>
      <c r="AD9" s="492">
        <f>DATE($M$2,$S$2,25)</f>
        <v>45437</v>
      </c>
      <c r="AE9" s="492">
        <f>DATE($M$2,$S$2,26)</f>
        <v>45438</v>
      </c>
      <c r="AF9" s="492">
        <f>DATE($M$2,$S$2,27)</f>
        <v>45439</v>
      </c>
      <c r="AG9" s="492">
        <f>DATE($M$2,$S$2,28)</f>
        <v>45440</v>
      </c>
      <c r="AH9" s="492">
        <f>IF(DAY(EOMONTH(F9,0))&lt;29,"",DATE($M$2,$S$2,29))</f>
        <v>45441</v>
      </c>
      <c r="AI9" s="492">
        <f>IF(DAY(EOMONTH(F9,0))&lt;30,"",DATE($M$2,$S$2,30))</f>
        <v>45442</v>
      </c>
      <c r="AJ9" s="492">
        <f>IF(DAY(EOMONTH(F9,0))&lt;31,"",DATE($M$2,$S$2,31))</f>
        <v>45443</v>
      </c>
      <c r="AK9" s="968"/>
      <c r="AL9" s="951"/>
      <c r="AM9" s="963"/>
      <c r="AN9" s="963"/>
    </row>
    <row r="10" spans="1:40" ht="15" customHeight="1">
      <c r="A10" s="961"/>
      <c r="B10" s="945"/>
      <c r="C10" s="966"/>
      <c r="D10" s="945"/>
      <c r="E10" s="959"/>
      <c r="F10" s="493">
        <f>DATE($M$2,$S$2,1)</f>
        <v>45413</v>
      </c>
      <c r="G10" s="493">
        <f>DATE($M$2,$S$2,2)</f>
        <v>45414</v>
      </c>
      <c r="H10" s="493">
        <f>DATE($M$2,$S$2,3)</f>
        <v>45415</v>
      </c>
      <c r="I10" s="493">
        <f>DATE($M$2,$S$2,4)</f>
        <v>45416</v>
      </c>
      <c r="J10" s="493">
        <f>DATE($M$2,$S$2,5)</f>
        <v>45417</v>
      </c>
      <c r="K10" s="493">
        <f>DATE($M$2,$S$2,6)</f>
        <v>45418</v>
      </c>
      <c r="L10" s="493">
        <f>DATE($M$2,$S$2,7)</f>
        <v>45419</v>
      </c>
      <c r="M10" s="493">
        <f>DATE($M$2,$S$2,8)</f>
        <v>45420</v>
      </c>
      <c r="N10" s="493">
        <f>DATE($M$2,$S$2,9)</f>
        <v>45421</v>
      </c>
      <c r="O10" s="493">
        <f>DATE($M$2,$S$2,10)</f>
        <v>45422</v>
      </c>
      <c r="P10" s="493">
        <f>DATE($M$2,$S$2,11)</f>
        <v>45423</v>
      </c>
      <c r="Q10" s="493">
        <f>DATE($M$2,$S$2,12)</f>
        <v>45424</v>
      </c>
      <c r="R10" s="493">
        <f>DATE($M$2,$S$2,13)</f>
        <v>45425</v>
      </c>
      <c r="S10" s="493">
        <f>DATE($M$2,$S$2,14)</f>
        <v>45426</v>
      </c>
      <c r="T10" s="493">
        <f>DATE($M$2,$S$2,15)</f>
        <v>45427</v>
      </c>
      <c r="U10" s="493">
        <f>DATE($M$2,$S$2,16)</f>
        <v>45428</v>
      </c>
      <c r="V10" s="493">
        <f>DATE($M$2,$S$2,17)</f>
        <v>45429</v>
      </c>
      <c r="W10" s="493">
        <f>DATE($M$2,$S$2,18)</f>
        <v>45430</v>
      </c>
      <c r="X10" s="493">
        <f>DATE($M$2,$S$2,19)</f>
        <v>45431</v>
      </c>
      <c r="Y10" s="493">
        <f>DATE($M$2,$S$2,20)</f>
        <v>45432</v>
      </c>
      <c r="Z10" s="493">
        <f>DATE($M$2,$S$2,21)</f>
        <v>45433</v>
      </c>
      <c r="AA10" s="493">
        <f>DATE($M$2,$S$2,22)</f>
        <v>45434</v>
      </c>
      <c r="AB10" s="493">
        <f>DATE($M$2,$S$2,23)</f>
        <v>45435</v>
      </c>
      <c r="AC10" s="493">
        <f>DATE($M$2,$S$2,24)</f>
        <v>45436</v>
      </c>
      <c r="AD10" s="493">
        <f>DATE($M$2,$S$2,25)</f>
        <v>45437</v>
      </c>
      <c r="AE10" s="493">
        <f>DATE($M$2,$S$2,26)</f>
        <v>45438</v>
      </c>
      <c r="AF10" s="493">
        <f>DATE($M$2,$S$2,27)</f>
        <v>45439</v>
      </c>
      <c r="AG10" s="493">
        <f>DATE($M$2,$S$2,28)</f>
        <v>45440</v>
      </c>
      <c r="AH10" s="493">
        <f>IF(DAY(EOMONTH(F10,0))&lt;29,"",DATE($M$2,$S$2,29))</f>
        <v>45441</v>
      </c>
      <c r="AI10" s="493">
        <f>IF(DAY(EOMONTH(F10,0))&lt;30,"",DATE($M$2,$S$2,30))</f>
        <v>45442</v>
      </c>
      <c r="AJ10" s="493">
        <f>IF(DAY(EOMONTH(F10,0))&lt;31,"",DATE($M$2,$S$2,31))</f>
        <v>45443</v>
      </c>
      <c r="AK10" s="968"/>
      <c r="AL10" s="951"/>
      <c r="AM10" s="963"/>
      <c r="AN10" s="963"/>
    </row>
    <row r="11" spans="1:40" ht="18" customHeight="1">
      <c r="A11" s="494">
        <v>1</v>
      </c>
      <c r="B11" s="495" t="s">
        <v>795</v>
      </c>
      <c r="C11" s="496" t="s">
        <v>859</v>
      </c>
      <c r="D11" s="497"/>
      <c r="E11" s="498" t="s">
        <v>797</v>
      </c>
      <c r="F11" s="499"/>
      <c r="G11" s="499">
        <v>4</v>
      </c>
      <c r="H11" s="499">
        <v>4</v>
      </c>
      <c r="I11" s="499"/>
      <c r="J11" s="499"/>
      <c r="K11" s="499">
        <v>4</v>
      </c>
      <c r="L11" s="499"/>
      <c r="M11" s="499"/>
      <c r="N11" s="499">
        <v>4</v>
      </c>
      <c r="O11" s="499">
        <v>4</v>
      </c>
      <c r="P11" s="499"/>
      <c r="Q11" s="499"/>
      <c r="R11" s="499">
        <v>4</v>
      </c>
      <c r="S11" s="499"/>
      <c r="T11" s="499"/>
      <c r="U11" s="499">
        <v>4</v>
      </c>
      <c r="V11" s="499">
        <v>4</v>
      </c>
      <c r="W11" s="499"/>
      <c r="X11" s="499"/>
      <c r="Y11" s="499">
        <v>4</v>
      </c>
      <c r="Z11" s="499"/>
      <c r="AA11" s="499"/>
      <c r="AB11" s="499">
        <v>4</v>
      </c>
      <c r="AC11" s="499">
        <v>4</v>
      </c>
      <c r="AD11" s="499"/>
      <c r="AE11" s="499"/>
      <c r="AF11" s="499">
        <v>4</v>
      </c>
      <c r="AG11" s="499"/>
      <c r="AH11" s="499"/>
      <c r="AI11" s="499"/>
      <c r="AJ11" s="499"/>
      <c r="AK11" s="500">
        <f t="shared" ref="AK11:AK31" si="0">+SUM(F11:AJ11)</f>
        <v>48</v>
      </c>
      <c r="AL11" s="501">
        <f t="shared" ref="AL11:AL31" si="1">IF($AK$3="４週",AK11/4,AK11/(DAY(EOMONTH($F$9,0))/7))</f>
        <v>12</v>
      </c>
      <c r="AM11" s="958"/>
      <c r="AN11" s="958"/>
    </row>
    <row r="12" spans="1:40" ht="18" customHeight="1">
      <c r="A12" s="494">
        <v>2</v>
      </c>
      <c r="B12" s="495" t="s">
        <v>531</v>
      </c>
      <c r="C12" s="496" t="s">
        <v>796</v>
      </c>
      <c r="D12" s="497"/>
      <c r="E12" s="498" t="s">
        <v>796</v>
      </c>
      <c r="F12" s="499"/>
      <c r="G12" s="499">
        <v>4</v>
      </c>
      <c r="H12" s="499">
        <v>4</v>
      </c>
      <c r="I12" s="499"/>
      <c r="J12" s="499"/>
      <c r="K12" s="499">
        <v>4</v>
      </c>
      <c r="L12" s="499"/>
      <c r="M12" s="499"/>
      <c r="N12" s="499">
        <v>4</v>
      </c>
      <c r="O12" s="499">
        <v>4</v>
      </c>
      <c r="P12" s="499"/>
      <c r="Q12" s="499"/>
      <c r="R12" s="499">
        <v>4</v>
      </c>
      <c r="S12" s="499"/>
      <c r="T12" s="499"/>
      <c r="U12" s="499">
        <v>4</v>
      </c>
      <c r="V12" s="499">
        <v>4</v>
      </c>
      <c r="W12" s="499"/>
      <c r="X12" s="499"/>
      <c r="Y12" s="499">
        <v>4</v>
      </c>
      <c r="Z12" s="499"/>
      <c r="AA12" s="499"/>
      <c r="AB12" s="499">
        <v>4</v>
      </c>
      <c r="AC12" s="499">
        <v>4</v>
      </c>
      <c r="AD12" s="499"/>
      <c r="AE12" s="499"/>
      <c r="AF12" s="499">
        <v>4</v>
      </c>
      <c r="AG12" s="499"/>
      <c r="AH12" s="499"/>
      <c r="AI12" s="499"/>
      <c r="AJ12" s="499"/>
      <c r="AK12" s="500">
        <f t="shared" si="0"/>
        <v>48</v>
      </c>
      <c r="AL12" s="501">
        <f t="shared" si="1"/>
        <v>12</v>
      </c>
      <c r="AM12" s="958"/>
      <c r="AN12" s="958"/>
    </row>
    <row r="13" spans="1:40" ht="18" customHeight="1">
      <c r="A13" s="494">
        <v>3</v>
      </c>
      <c r="B13" s="495" t="s">
        <v>860</v>
      </c>
      <c r="C13" s="496" t="s">
        <v>796</v>
      </c>
      <c r="D13" s="497"/>
      <c r="E13" s="498" t="s">
        <v>799</v>
      </c>
      <c r="F13" s="499"/>
      <c r="G13" s="499"/>
      <c r="H13" s="499">
        <v>8</v>
      </c>
      <c r="I13" s="499"/>
      <c r="J13" s="499"/>
      <c r="K13" s="499">
        <v>8</v>
      </c>
      <c r="L13" s="499"/>
      <c r="M13" s="499"/>
      <c r="N13" s="499"/>
      <c r="O13" s="499">
        <v>8</v>
      </c>
      <c r="P13" s="499"/>
      <c r="Q13" s="499"/>
      <c r="R13" s="499">
        <v>8</v>
      </c>
      <c r="S13" s="499"/>
      <c r="T13" s="499"/>
      <c r="U13" s="499"/>
      <c r="V13" s="499">
        <v>8</v>
      </c>
      <c r="W13" s="499"/>
      <c r="X13" s="499"/>
      <c r="Y13" s="499">
        <v>8</v>
      </c>
      <c r="Z13" s="499"/>
      <c r="AA13" s="499"/>
      <c r="AB13" s="499"/>
      <c r="AC13" s="499">
        <v>8</v>
      </c>
      <c r="AD13" s="499"/>
      <c r="AE13" s="499"/>
      <c r="AF13" s="499">
        <v>8</v>
      </c>
      <c r="AG13" s="499"/>
      <c r="AH13" s="499"/>
      <c r="AI13" s="499"/>
      <c r="AJ13" s="499"/>
      <c r="AK13" s="500">
        <f t="shared" si="0"/>
        <v>64</v>
      </c>
      <c r="AL13" s="501">
        <f t="shared" si="1"/>
        <v>16</v>
      </c>
      <c r="AM13" s="958"/>
      <c r="AN13" s="958"/>
    </row>
    <row r="14" spans="1:40" ht="18" customHeight="1">
      <c r="A14" s="494">
        <v>4</v>
      </c>
      <c r="B14" s="495"/>
      <c r="C14" s="496"/>
      <c r="D14" s="497"/>
      <c r="E14" s="498"/>
      <c r="F14" s="499"/>
      <c r="G14" s="499"/>
      <c r="H14" s="499"/>
      <c r="I14" s="499"/>
      <c r="J14" s="499"/>
      <c r="K14" s="499"/>
      <c r="L14" s="499"/>
      <c r="M14" s="499"/>
      <c r="N14" s="499"/>
      <c r="O14" s="499"/>
      <c r="P14" s="499"/>
      <c r="Q14" s="499"/>
      <c r="R14" s="499"/>
      <c r="S14" s="499"/>
      <c r="T14" s="499"/>
      <c r="U14" s="499"/>
      <c r="V14" s="499"/>
      <c r="W14" s="499"/>
      <c r="X14" s="499"/>
      <c r="Y14" s="499"/>
      <c r="Z14" s="499"/>
      <c r="AA14" s="499"/>
      <c r="AB14" s="499"/>
      <c r="AC14" s="499"/>
      <c r="AD14" s="499"/>
      <c r="AE14" s="499"/>
      <c r="AF14" s="499"/>
      <c r="AG14" s="499"/>
      <c r="AH14" s="499"/>
      <c r="AI14" s="499"/>
      <c r="AJ14" s="499"/>
      <c r="AK14" s="500">
        <f t="shared" si="0"/>
        <v>0</v>
      </c>
      <c r="AL14" s="501">
        <f t="shared" si="1"/>
        <v>0</v>
      </c>
      <c r="AM14" s="958"/>
      <c r="AN14" s="958"/>
    </row>
    <row r="15" spans="1:40" ht="18" customHeight="1">
      <c r="A15" s="494">
        <v>5</v>
      </c>
      <c r="B15" s="495"/>
      <c r="C15" s="496"/>
      <c r="D15" s="497"/>
      <c r="E15" s="498"/>
      <c r="F15" s="499"/>
      <c r="G15" s="499"/>
      <c r="H15" s="499"/>
      <c r="I15" s="499"/>
      <c r="J15" s="499"/>
      <c r="K15" s="499"/>
      <c r="L15" s="499"/>
      <c r="M15" s="499"/>
      <c r="N15" s="499"/>
      <c r="O15" s="499"/>
      <c r="P15" s="499"/>
      <c r="Q15" s="499"/>
      <c r="R15" s="499"/>
      <c r="S15" s="499"/>
      <c r="T15" s="499"/>
      <c r="U15" s="499"/>
      <c r="V15" s="499"/>
      <c r="W15" s="499"/>
      <c r="X15" s="499"/>
      <c r="Y15" s="499"/>
      <c r="Z15" s="499"/>
      <c r="AA15" s="499"/>
      <c r="AB15" s="499"/>
      <c r="AC15" s="499"/>
      <c r="AD15" s="499"/>
      <c r="AE15" s="499"/>
      <c r="AF15" s="499"/>
      <c r="AG15" s="499"/>
      <c r="AH15" s="499"/>
      <c r="AI15" s="499"/>
      <c r="AJ15" s="499"/>
      <c r="AK15" s="500">
        <f t="shared" si="0"/>
        <v>0</v>
      </c>
      <c r="AL15" s="501">
        <f t="shared" si="1"/>
        <v>0</v>
      </c>
      <c r="AM15" s="958"/>
      <c r="AN15" s="958"/>
    </row>
    <row r="16" spans="1:40" ht="18" customHeight="1">
      <c r="A16" s="494">
        <v>6</v>
      </c>
      <c r="B16" s="495"/>
      <c r="C16" s="496"/>
      <c r="D16" s="497"/>
      <c r="E16" s="498"/>
      <c r="F16" s="499"/>
      <c r="G16" s="499"/>
      <c r="H16" s="499"/>
      <c r="I16" s="499"/>
      <c r="J16" s="499"/>
      <c r="K16" s="499"/>
      <c r="L16" s="499"/>
      <c r="M16" s="499"/>
      <c r="N16" s="499"/>
      <c r="O16" s="499"/>
      <c r="P16" s="499"/>
      <c r="Q16" s="499"/>
      <c r="R16" s="499"/>
      <c r="S16" s="499"/>
      <c r="T16" s="499"/>
      <c r="U16" s="499"/>
      <c r="V16" s="499"/>
      <c r="W16" s="499"/>
      <c r="X16" s="499"/>
      <c r="Y16" s="499"/>
      <c r="Z16" s="499"/>
      <c r="AA16" s="499"/>
      <c r="AB16" s="499"/>
      <c r="AC16" s="499"/>
      <c r="AD16" s="499"/>
      <c r="AE16" s="499"/>
      <c r="AF16" s="499"/>
      <c r="AG16" s="499"/>
      <c r="AH16" s="499"/>
      <c r="AI16" s="499"/>
      <c r="AJ16" s="499"/>
      <c r="AK16" s="500">
        <f t="shared" si="0"/>
        <v>0</v>
      </c>
      <c r="AL16" s="501">
        <f t="shared" si="1"/>
        <v>0</v>
      </c>
      <c r="AM16" s="958"/>
      <c r="AN16" s="958"/>
    </row>
    <row r="17" spans="1:40" ht="18" customHeight="1">
      <c r="A17" s="494">
        <v>7</v>
      </c>
      <c r="B17" s="495"/>
      <c r="C17" s="496"/>
      <c r="D17" s="497"/>
      <c r="E17" s="498"/>
      <c r="F17" s="499"/>
      <c r="G17" s="499"/>
      <c r="H17" s="499"/>
      <c r="I17" s="499"/>
      <c r="J17" s="499"/>
      <c r="K17" s="499"/>
      <c r="L17" s="499"/>
      <c r="M17" s="499"/>
      <c r="N17" s="499"/>
      <c r="O17" s="499"/>
      <c r="P17" s="499"/>
      <c r="Q17" s="499"/>
      <c r="R17" s="499"/>
      <c r="S17" s="499"/>
      <c r="T17" s="499"/>
      <c r="U17" s="499"/>
      <c r="V17" s="499"/>
      <c r="W17" s="499"/>
      <c r="X17" s="499"/>
      <c r="Y17" s="499"/>
      <c r="Z17" s="499"/>
      <c r="AA17" s="499"/>
      <c r="AB17" s="499"/>
      <c r="AC17" s="499"/>
      <c r="AD17" s="499"/>
      <c r="AE17" s="499"/>
      <c r="AF17" s="499"/>
      <c r="AG17" s="499"/>
      <c r="AH17" s="499"/>
      <c r="AI17" s="499"/>
      <c r="AJ17" s="499"/>
      <c r="AK17" s="500">
        <f t="shared" si="0"/>
        <v>0</v>
      </c>
      <c r="AL17" s="501">
        <f t="shared" si="1"/>
        <v>0</v>
      </c>
      <c r="AM17" s="958"/>
      <c r="AN17" s="958"/>
    </row>
    <row r="18" spans="1:40" ht="18" customHeight="1">
      <c r="A18" s="494">
        <v>8</v>
      </c>
      <c r="B18" s="495"/>
      <c r="C18" s="496"/>
      <c r="D18" s="497"/>
      <c r="E18" s="498"/>
      <c r="F18" s="499"/>
      <c r="G18" s="499"/>
      <c r="H18" s="499"/>
      <c r="I18" s="499"/>
      <c r="J18" s="499"/>
      <c r="K18" s="499"/>
      <c r="L18" s="499"/>
      <c r="M18" s="499"/>
      <c r="N18" s="499"/>
      <c r="O18" s="499"/>
      <c r="P18" s="499"/>
      <c r="Q18" s="499"/>
      <c r="R18" s="499"/>
      <c r="S18" s="499"/>
      <c r="T18" s="499"/>
      <c r="U18" s="499"/>
      <c r="V18" s="499"/>
      <c r="W18" s="499"/>
      <c r="X18" s="499"/>
      <c r="Y18" s="499"/>
      <c r="Z18" s="499"/>
      <c r="AA18" s="499"/>
      <c r="AB18" s="499"/>
      <c r="AC18" s="499"/>
      <c r="AD18" s="499"/>
      <c r="AE18" s="499"/>
      <c r="AF18" s="499"/>
      <c r="AG18" s="499"/>
      <c r="AH18" s="499"/>
      <c r="AI18" s="499"/>
      <c r="AJ18" s="499"/>
      <c r="AK18" s="500">
        <f t="shared" si="0"/>
        <v>0</v>
      </c>
      <c r="AL18" s="501">
        <f t="shared" si="1"/>
        <v>0</v>
      </c>
      <c r="AM18" s="958"/>
      <c r="AN18" s="958"/>
    </row>
    <row r="19" spans="1:40" ht="18" customHeight="1">
      <c r="A19" s="494">
        <v>9</v>
      </c>
      <c r="B19" s="495"/>
      <c r="C19" s="496"/>
      <c r="D19" s="497"/>
      <c r="E19" s="498"/>
      <c r="F19" s="499"/>
      <c r="G19" s="499"/>
      <c r="H19" s="499"/>
      <c r="I19" s="499"/>
      <c r="J19" s="499"/>
      <c r="K19" s="499"/>
      <c r="L19" s="499"/>
      <c r="M19" s="499"/>
      <c r="N19" s="499"/>
      <c r="O19" s="499"/>
      <c r="P19" s="499"/>
      <c r="Q19" s="499"/>
      <c r="R19" s="499"/>
      <c r="S19" s="499"/>
      <c r="T19" s="499"/>
      <c r="U19" s="499"/>
      <c r="V19" s="499"/>
      <c r="W19" s="499"/>
      <c r="X19" s="499"/>
      <c r="Y19" s="499"/>
      <c r="Z19" s="499"/>
      <c r="AA19" s="499"/>
      <c r="AB19" s="499"/>
      <c r="AC19" s="499"/>
      <c r="AD19" s="499"/>
      <c r="AE19" s="499"/>
      <c r="AF19" s="499"/>
      <c r="AG19" s="499"/>
      <c r="AH19" s="499"/>
      <c r="AI19" s="499"/>
      <c r="AJ19" s="499"/>
      <c r="AK19" s="500">
        <f t="shared" si="0"/>
        <v>0</v>
      </c>
      <c r="AL19" s="501">
        <f t="shared" si="1"/>
        <v>0</v>
      </c>
      <c r="AM19" s="958"/>
      <c r="AN19" s="958"/>
    </row>
    <row r="20" spans="1:40" ht="18" customHeight="1">
      <c r="A20" s="494">
        <v>10</v>
      </c>
      <c r="B20" s="495"/>
      <c r="C20" s="496"/>
      <c r="D20" s="497"/>
      <c r="E20" s="498"/>
      <c r="F20" s="499"/>
      <c r="G20" s="499"/>
      <c r="H20" s="499"/>
      <c r="I20" s="499"/>
      <c r="J20" s="499"/>
      <c r="K20" s="499"/>
      <c r="L20" s="499"/>
      <c r="M20" s="499"/>
      <c r="N20" s="499"/>
      <c r="O20" s="499"/>
      <c r="P20" s="499"/>
      <c r="Q20" s="499"/>
      <c r="R20" s="499"/>
      <c r="S20" s="499"/>
      <c r="T20" s="499"/>
      <c r="U20" s="499"/>
      <c r="V20" s="499"/>
      <c r="W20" s="499"/>
      <c r="X20" s="499"/>
      <c r="Y20" s="499"/>
      <c r="Z20" s="499"/>
      <c r="AA20" s="499"/>
      <c r="AB20" s="499"/>
      <c r="AC20" s="499"/>
      <c r="AD20" s="499"/>
      <c r="AE20" s="499"/>
      <c r="AF20" s="499"/>
      <c r="AG20" s="499"/>
      <c r="AH20" s="499"/>
      <c r="AI20" s="499"/>
      <c r="AJ20" s="499"/>
      <c r="AK20" s="500">
        <f t="shared" si="0"/>
        <v>0</v>
      </c>
      <c r="AL20" s="501">
        <f t="shared" si="1"/>
        <v>0</v>
      </c>
      <c r="AM20" s="958"/>
      <c r="AN20" s="958"/>
    </row>
    <row r="21" spans="1:40" ht="18" customHeight="1">
      <c r="A21" s="494">
        <v>11</v>
      </c>
      <c r="B21" s="495"/>
      <c r="C21" s="496"/>
      <c r="D21" s="497"/>
      <c r="E21" s="498"/>
      <c r="F21" s="499"/>
      <c r="G21" s="499"/>
      <c r="H21" s="499"/>
      <c r="I21" s="499"/>
      <c r="J21" s="499"/>
      <c r="K21" s="499"/>
      <c r="L21" s="499"/>
      <c r="M21" s="499"/>
      <c r="N21" s="499"/>
      <c r="O21" s="499"/>
      <c r="P21" s="499"/>
      <c r="Q21" s="499"/>
      <c r="R21" s="499"/>
      <c r="S21" s="499"/>
      <c r="T21" s="499"/>
      <c r="U21" s="499"/>
      <c r="V21" s="499"/>
      <c r="W21" s="499"/>
      <c r="X21" s="499"/>
      <c r="Y21" s="499"/>
      <c r="Z21" s="499"/>
      <c r="AA21" s="499"/>
      <c r="AB21" s="499"/>
      <c r="AC21" s="499"/>
      <c r="AD21" s="499"/>
      <c r="AE21" s="499"/>
      <c r="AF21" s="499"/>
      <c r="AG21" s="499"/>
      <c r="AH21" s="499"/>
      <c r="AI21" s="499"/>
      <c r="AJ21" s="499"/>
      <c r="AK21" s="500">
        <f t="shared" si="0"/>
        <v>0</v>
      </c>
      <c r="AL21" s="501">
        <f t="shared" si="1"/>
        <v>0</v>
      </c>
      <c r="AM21" s="958"/>
      <c r="AN21" s="958"/>
    </row>
    <row r="22" spans="1:40" ht="18" customHeight="1">
      <c r="A22" s="494">
        <v>12</v>
      </c>
      <c r="B22" s="495"/>
      <c r="C22" s="496"/>
      <c r="D22" s="497"/>
      <c r="E22" s="498"/>
      <c r="F22" s="499"/>
      <c r="G22" s="499"/>
      <c r="H22" s="499"/>
      <c r="I22" s="499"/>
      <c r="J22" s="499"/>
      <c r="K22" s="499"/>
      <c r="L22" s="499"/>
      <c r="M22" s="499"/>
      <c r="N22" s="499"/>
      <c r="O22" s="499"/>
      <c r="P22" s="499"/>
      <c r="Q22" s="499"/>
      <c r="R22" s="499"/>
      <c r="S22" s="499"/>
      <c r="T22" s="499"/>
      <c r="U22" s="499"/>
      <c r="V22" s="499"/>
      <c r="W22" s="499"/>
      <c r="X22" s="499"/>
      <c r="Y22" s="499"/>
      <c r="Z22" s="499"/>
      <c r="AA22" s="499"/>
      <c r="AB22" s="499"/>
      <c r="AC22" s="499"/>
      <c r="AD22" s="499"/>
      <c r="AE22" s="499"/>
      <c r="AF22" s="499"/>
      <c r="AG22" s="499"/>
      <c r="AH22" s="499"/>
      <c r="AI22" s="499"/>
      <c r="AJ22" s="499"/>
      <c r="AK22" s="500">
        <f t="shared" si="0"/>
        <v>0</v>
      </c>
      <c r="AL22" s="501">
        <f t="shared" si="1"/>
        <v>0</v>
      </c>
      <c r="AM22" s="958"/>
      <c r="AN22" s="958"/>
    </row>
    <row r="23" spans="1:40" ht="18" customHeight="1">
      <c r="A23" s="494">
        <v>13</v>
      </c>
      <c r="B23" s="495"/>
      <c r="C23" s="496"/>
      <c r="D23" s="497"/>
      <c r="E23" s="498"/>
      <c r="F23" s="499"/>
      <c r="G23" s="499"/>
      <c r="H23" s="499"/>
      <c r="I23" s="499"/>
      <c r="J23" s="499"/>
      <c r="K23" s="499"/>
      <c r="L23" s="499"/>
      <c r="M23" s="499"/>
      <c r="N23" s="499"/>
      <c r="O23" s="499"/>
      <c r="P23" s="499"/>
      <c r="Q23" s="499"/>
      <c r="R23" s="499"/>
      <c r="S23" s="499"/>
      <c r="T23" s="499"/>
      <c r="U23" s="499"/>
      <c r="V23" s="499"/>
      <c r="W23" s="499"/>
      <c r="X23" s="499"/>
      <c r="Y23" s="499"/>
      <c r="Z23" s="499"/>
      <c r="AA23" s="499"/>
      <c r="AB23" s="499"/>
      <c r="AC23" s="499"/>
      <c r="AD23" s="499"/>
      <c r="AE23" s="499"/>
      <c r="AF23" s="499"/>
      <c r="AG23" s="499"/>
      <c r="AH23" s="499"/>
      <c r="AI23" s="499"/>
      <c r="AJ23" s="499"/>
      <c r="AK23" s="500">
        <f t="shared" si="0"/>
        <v>0</v>
      </c>
      <c r="AL23" s="501">
        <f t="shared" si="1"/>
        <v>0</v>
      </c>
      <c r="AM23" s="958"/>
      <c r="AN23" s="958"/>
    </row>
    <row r="24" spans="1:40" ht="18" customHeight="1">
      <c r="A24" s="494">
        <v>14</v>
      </c>
      <c r="B24" s="495"/>
      <c r="C24" s="496"/>
      <c r="D24" s="497"/>
      <c r="E24" s="498"/>
      <c r="F24" s="499"/>
      <c r="G24" s="499"/>
      <c r="H24" s="499"/>
      <c r="I24" s="499"/>
      <c r="J24" s="499"/>
      <c r="K24" s="499"/>
      <c r="L24" s="499"/>
      <c r="M24" s="499"/>
      <c r="N24" s="499"/>
      <c r="O24" s="499"/>
      <c r="P24" s="499"/>
      <c r="Q24" s="499"/>
      <c r="R24" s="499"/>
      <c r="S24" s="499"/>
      <c r="T24" s="499"/>
      <c r="U24" s="499"/>
      <c r="V24" s="499"/>
      <c r="W24" s="499"/>
      <c r="X24" s="499"/>
      <c r="Y24" s="499"/>
      <c r="Z24" s="499"/>
      <c r="AA24" s="499"/>
      <c r="AB24" s="499"/>
      <c r="AC24" s="499"/>
      <c r="AD24" s="499"/>
      <c r="AE24" s="499"/>
      <c r="AF24" s="499"/>
      <c r="AG24" s="499"/>
      <c r="AH24" s="499"/>
      <c r="AI24" s="499"/>
      <c r="AJ24" s="499"/>
      <c r="AK24" s="500">
        <f t="shared" si="0"/>
        <v>0</v>
      </c>
      <c r="AL24" s="501">
        <f t="shared" si="1"/>
        <v>0</v>
      </c>
      <c r="AM24" s="958"/>
      <c r="AN24" s="958"/>
    </row>
    <row r="25" spans="1:40" ht="18" customHeight="1">
      <c r="A25" s="494">
        <v>15</v>
      </c>
      <c r="B25" s="495"/>
      <c r="C25" s="496"/>
      <c r="D25" s="497"/>
      <c r="E25" s="498"/>
      <c r="F25" s="499"/>
      <c r="G25" s="499"/>
      <c r="H25" s="499"/>
      <c r="I25" s="499"/>
      <c r="J25" s="499"/>
      <c r="K25" s="499"/>
      <c r="L25" s="499"/>
      <c r="M25" s="499"/>
      <c r="N25" s="499"/>
      <c r="O25" s="499"/>
      <c r="P25" s="499"/>
      <c r="Q25" s="499"/>
      <c r="R25" s="499"/>
      <c r="S25" s="499"/>
      <c r="T25" s="499"/>
      <c r="U25" s="499"/>
      <c r="V25" s="499"/>
      <c r="W25" s="499"/>
      <c r="X25" s="499"/>
      <c r="Y25" s="499"/>
      <c r="Z25" s="499"/>
      <c r="AA25" s="499"/>
      <c r="AB25" s="499"/>
      <c r="AC25" s="499"/>
      <c r="AD25" s="499"/>
      <c r="AE25" s="499"/>
      <c r="AF25" s="499"/>
      <c r="AG25" s="499"/>
      <c r="AH25" s="499"/>
      <c r="AI25" s="499"/>
      <c r="AJ25" s="499"/>
      <c r="AK25" s="500">
        <f t="shared" si="0"/>
        <v>0</v>
      </c>
      <c r="AL25" s="501">
        <f t="shared" si="1"/>
        <v>0</v>
      </c>
      <c r="AM25" s="958"/>
      <c r="AN25" s="958"/>
    </row>
    <row r="26" spans="1:40" ht="18" customHeight="1">
      <c r="A26" s="494">
        <v>16</v>
      </c>
      <c r="B26" s="495"/>
      <c r="C26" s="496"/>
      <c r="D26" s="497"/>
      <c r="E26" s="498"/>
      <c r="F26" s="499"/>
      <c r="G26" s="499"/>
      <c r="H26" s="499"/>
      <c r="I26" s="499"/>
      <c r="J26" s="499"/>
      <c r="K26" s="499"/>
      <c r="L26" s="499"/>
      <c r="M26" s="499"/>
      <c r="N26" s="499"/>
      <c r="O26" s="499"/>
      <c r="P26" s="499"/>
      <c r="Q26" s="499"/>
      <c r="R26" s="499"/>
      <c r="S26" s="499"/>
      <c r="T26" s="499"/>
      <c r="U26" s="499"/>
      <c r="V26" s="499"/>
      <c r="W26" s="499"/>
      <c r="X26" s="499"/>
      <c r="Y26" s="499"/>
      <c r="Z26" s="499"/>
      <c r="AA26" s="499"/>
      <c r="AB26" s="499"/>
      <c r="AC26" s="499"/>
      <c r="AD26" s="499"/>
      <c r="AE26" s="499"/>
      <c r="AF26" s="499"/>
      <c r="AG26" s="499"/>
      <c r="AH26" s="499"/>
      <c r="AI26" s="499"/>
      <c r="AJ26" s="499"/>
      <c r="AK26" s="500">
        <f t="shared" si="0"/>
        <v>0</v>
      </c>
      <c r="AL26" s="501">
        <f t="shared" si="1"/>
        <v>0</v>
      </c>
      <c r="AM26" s="958"/>
      <c r="AN26" s="958"/>
    </row>
    <row r="27" spans="1:40" ht="18" customHeight="1">
      <c r="A27" s="494">
        <v>17</v>
      </c>
      <c r="B27" s="495"/>
      <c r="C27" s="496"/>
      <c r="D27" s="497"/>
      <c r="E27" s="498"/>
      <c r="F27" s="499"/>
      <c r="G27" s="499"/>
      <c r="H27" s="499"/>
      <c r="I27" s="499"/>
      <c r="J27" s="499"/>
      <c r="K27" s="499"/>
      <c r="L27" s="499"/>
      <c r="M27" s="499"/>
      <c r="N27" s="499"/>
      <c r="O27" s="499"/>
      <c r="P27" s="499"/>
      <c r="Q27" s="499"/>
      <c r="R27" s="499"/>
      <c r="S27" s="499"/>
      <c r="T27" s="499"/>
      <c r="U27" s="499"/>
      <c r="V27" s="499"/>
      <c r="W27" s="499"/>
      <c r="X27" s="499"/>
      <c r="Y27" s="499"/>
      <c r="Z27" s="499"/>
      <c r="AA27" s="499"/>
      <c r="AB27" s="499"/>
      <c r="AC27" s="499"/>
      <c r="AD27" s="499"/>
      <c r="AE27" s="499"/>
      <c r="AF27" s="499"/>
      <c r="AG27" s="499"/>
      <c r="AH27" s="499"/>
      <c r="AI27" s="499"/>
      <c r="AJ27" s="499"/>
      <c r="AK27" s="500">
        <f t="shared" si="0"/>
        <v>0</v>
      </c>
      <c r="AL27" s="501">
        <f t="shared" si="1"/>
        <v>0</v>
      </c>
      <c r="AM27" s="958"/>
      <c r="AN27" s="958"/>
    </row>
    <row r="28" spans="1:40" ht="18" customHeight="1">
      <c r="A28" s="494">
        <v>18</v>
      </c>
      <c r="B28" s="495"/>
      <c r="C28" s="496"/>
      <c r="D28" s="497"/>
      <c r="E28" s="498"/>
      <c r="F28" s="499"/>
      <c r="G28" s="499"/>
      <c r="H28" s="499"/>
      <c r="I28" s="499"/>
      <c r="J28" s="499"/>
      <c r="K28" s="499"/>
      <c r="L28" s="499"/>
      <c r="M28" s="499"/>
      <c r="N28" s="499"/>
      <c r="O28" s="499"/>
      <c r="P28" s="499"/>
      <c r="Q28" s="499"/>
      <c r="R28" s="499"/>
      <c r="S28" s="499"/>
      <c r="T28" s="499"/>
      <c r="U28" s="499"/>
      <c r="V28" s="499"/>
      <c r="W28" s="499"/>
      <c r="X28" s="499"/>
      <c r="Y28" s="499"/>
      <c r="Z28" s="499"/>
      <c r="AA28" s="499"/>
      <c r="AB28" s="499"/>
      <c r="AC28" s="499"/>
      <c r="AD28" s="499"/>
      <c r="AE28" s="499"/>
      <c r="AF28" s="499"/>
      <c r="AG28" s="499"/>
      <c r="AH28" s="499"/>
      <c r="AI28" s="499"/>
      <c r="AJ28" s="499"/>
      <c r="AK28" s="500">
        <f t="shared" si="0"/>
        <v>0</v>
      </c>
      <c r="AL28" s="501">
        <f t="shared" si="1"/>
        <v>0</v>
      </c>
      <c r="AM28" s="958"/>
      <c r="AN28" s="958"/>
    </row>
    <row r="29" spans="1:40" ht="18" customHeight="1">
      <c r="A29" s="494">
        <v>19</v>
      </c>
      <c r="B29" s="495"/>
      <c r="C29" s="496"/>
      <c r="D29" s="497"/>
      <c r="E29" s="498"/>
      <c r="F29" s="499"/>
      <c r="G29" s="499"/>
      <c r="H29" s="499"/>
      <c r="I29" s="499"/>
      <c r="J29" s="499"/>
      <c r="K29" s="499"/>
      <c r="L29" s="499"/>
      <c r="M29" s="499"/>
      <c r="N29" s="499"/>
      <c r="O29" s="499"/>
      <c r="P29" s="499"/>
      <c r="Q29" s="499"/>
      <c r="R29" s="499"/>
      <c r="S29" s="499"/>
      <c r="T29" s="499"/>
      <c r="U29" s="499"/>
      <c r="V29" s="499"/>
      <c r="W29" s="499"/>
      <c r="X29" s="499"/>
      <c r="Y29" s="499"/>
      <c r="Z29" s="499"/>
      <c r="AA29" s="499"/>
      <c r="AB29" s="499"/>
      <c r="AC29" s="499"/>
      <c r="AD29" s="499"/>
      <c r="AE29" s="499"/>
      <c r="AF29" s="499"/>
      <c r="AG29" s="499"/>
      <c r="AH29" s="499"/>
      <c r="AI29" s="499"/>
      <c r="AJ29" s="499"/>
      <c r="AK29" s="500">
        <f t="shared" si="0"/>
        <v>0</v>
      </c>
      <c r="AL29" s="501">
        <f t="shared" si="1"/>
        <v>0</v>
      </c>
      <c r="AM29" s="958"/>
      <c r="AN29" s="958"/>
    </row>
    <row r="30" spans="1:40" ht="18" customHeight="1">
      <c r="A30" s="494">
        <v>20</v>
      </c>
      <c r="B30" s="495"/>
      <c r="C30" s="496"/>
      <c r="D30" s="497"/>
      <c r="E30" s="498"/>
      <c r="F30" s="499"/>
      <c r="G30" s="499"/>
      <c r="H30" s="499"/>
      <c r="I30" s="499"/>
      <c r="J30" s="499"/>
      <c r="K30" s="499"/>
      <c r="L30" s="499"/>
      <c r="M30" s="499"/>
      <c r="N30" s="499"/>
      <c r="O30" s="499"/>
      <c r="P30" s="499"/>
      <c r="Q30" s="499"/>
      <c r="R30" s="499"/>
      <c r="S30" s="499"/>
      <c r="T30" s="499"/>
      <c r="U30" s="499"/>
      <c r="V30" s="499"/>
      <c r="W30" s="499"/>
      <c r="X30" s="499"/>
      <c r="Y30" s="499"/>
      <c r="Z30" s="499"/>
      <c r="AA30" s="499"/>
      <c r="AB30" s="499"/>
      <c r="AC30" s="499"/>
      <c r="AD30" s="499"/>
      <c r="AE30" s="499"/>
      <c r="AF30" s="499"/>
      <c r="AG30" s="499"/>
      <c r="AH30" s="499"/>
      <c r="AI30" s="499"/>
      <c r="AJ30" s="499"/>
      <c r="AK30" s="500">
        <f t="shared" si="0"/>
        <v>0</v>
      </c>
      <c r="AL30" s="501">
        <f t="shared" si="1"/>
        <v>0</v>
      </c>
      <c r="AM30" s="958"/>
      <c r="AN30" s="958"/>
    </row>
    <row r="31" spans="1:40" ht="18" customHeight="1">
      <c r="A31" s="959" t="s">
        <v>248</v>
      </c>
      <c r="B31" s="960"/>
      <c r="C31" s="960"/>
      <c r="D31" s="960"/>
      <c r="E31" s="960"/>
      <c r="F31" s="502">
        <f t="shared" ref="F31:AJ31" si="2">+SUM(F11:F30)</f>
        <v>0</v>
      </c>
      <c r="G31" s="502">
        <f t="shared" si="2"/>
        <v>8</v>
      </c>
      <c r="H31" s="502">
        <f t="shared" si="2"/>
        <v>16</v>
      </c>
      <c r="I31" s="502">
        <f t="shared" si="2"/>
        <v>0</v>
      </c>
      <c r="J31" s="502">
        <f t="shared" si="2"/>
        <v>0</v>
      </c>
      <c r="K31" s="502">
        <f t="shared" si="2"/>
        <v>16</v>
      </c>
      <c r="L31" s="502">
        <f t="shared" si="2"/>
        <v>0</v>
      </c>
      <c r="M31" s="502">
        <f t="shared" si="2"/>
        <v>0</v>
      </c>
      <c r="N31" s="502">
        <f t="shared" si="2"/>
        <v>8</v>
      </c>
      <c r="O31" s="502">
        <f t="shared" si="2"/>
        <v>16</v>
      </c>
      <c r="P31" s="502">
        <f t="shared" si="2"/>
        <v>0</v>
      </c>
      <c r="Q31" s="502">
        <f t="shared" si="2"/>
        <v>0</v>
      </c>
      <c r="R31" s="502">
        <f t="shared" si="2"/>
        <v>16</v>
      </c>
      <c r="S31" s="502">
        <f t="shared" si="2"/>
        <v>0</v>
      </c>
      <c r="T31" s="502">
        <f t="shared" si="2"/>
        <v>0</v>
      </c>
      <c r="U31" s="502">
        <f t="shared" si="2"/>
        <v>8</v>
      </c>
      <c r="V31" s="502">
        <f t="shared" si="2"/>
        <v>16</v>
      </c>
      <c r="W31" s="502">
        <f t="shared" si="2"/>
        <v>0</v>
      </c>
      <c r="X31" s="502">
        <f t="shared" si="2"/>
        <v>0</v>
      </c>
      <c r="Y31" s="502">
        <f t="shared" si="2"/>
        <v>16</v>
      </c>
      <c r="Z31" s="502">
        <f t="shared" si="2"/>
        <v>0</v>
      </c>
      <c r="AA31" s="502">
        <f t="shared" si="2"/>
        <v>0</v>
      </c>
      <c r="AB31" s="502">
        <f t="shared" si="2"/>
        <v>8</v>
      </c>
      <c r="AC31" s="502">
        <f t="shared" si="2"/>
        <v>16</v>
      </c>
      <c r="AD31" s="502">
        <f t="shared" si="2"/>
        <v>0</v>
      </c>
      <c r="AE31" s="502">
        <f t="shared" si="2"/>
        <v>0</v>
      </c>
      <c r="AF31" s="502">
        <f t="shared" si="2"/>
        <v>16</v>
      </c>
      <c r="AG31" s="502">
        <f t="shared" si="2"/>
        <v>0</v>
      </c>
      <c r="AH31" s="502">
        <f t="shared" si="2"/>
        <v>0</v>
      </c>
      <c r="AI31" s="502">
        <f t="shared" si="2"/>
        <v>0</v>
      </c>
      <c r="AJ31" s="502">
        <f t="shared" si="2"/>
        <v>0</v>
      </c>
      <c r="AK31" s="500">
        <f t="shared" si="0"/>
        <v>160</v>
      </c>
      <c r="AL31" s="501">
        <f t="shared" si="1"/>
        <v>40</v>
      </c>
      <c r="AM31" s="961"/>
      <c r="AN31" s="961"/>
    </row>
    <row r="32" spans="1:40" ht="18" customHeight="1">
      <c r="A32" s="960" t="s">
        <v>426</v>
      </c>
      <c r="B32" s="960"/>
      <c r="C32" s="960"/>
      <c r="D32" s="960"/>
      <c r="E32" s="962"/>
      <c r="F32" s="503"/>
      <c r="G32" s="503"/>
      <c r="H32" s="503"/>
      <c r="I32" s="503"/>
      <c r="J32" s="503"/>
      <c r="K32" s="503"/>
      <c r="L32" s="503"/>
      <c r="M32" s="503"/>
      <c r="N32" s="503"/>
      <c r="O32" s="503"/>
      <c r="P32" s="503"/>
      <c r="Q32" s="503"/>
      <c r="R32" s="503"/>
      <c r="S32" s="503"/>
      <c r="T32" s="503"/>
      <c r="U32" s="503"/>
      <c r="V32" s="503"/>
      <c r="W32" s="503"/>
      <c r="X32" s="503"/>
      <c r="Y32" s="503"/>
      <c r="Z32" s="503"/>
      <c r="AA32" s="503"/>
      <c r="AB32" s="503"/>
      <c r="AC32" s="503"/>
      <c r="AD32" s="503"/>
      <c r="AE32" s="503"/>
      <c r="AF32" s="503"/>
      <c r="AG32" s="503"/>
      <c r="AH32" s="503"/>
      <c r="AI32" s="503"/>
      <c r="AJ32" s="503"/>
      <c r="AK32" s="502"/>
      <c r="AL32" s="504"/>
      <c r="AM32" s="961"/>
      <c r="AN32" s="961"/>
    </row>
    <row r="33" spans="1:43" ht="15" customHeight="1">
      <c r="A33" s="491"/>
      <c r="B33" s="491"/>
      <c r="C33" s="491"/>
      <c r="D33" s="491"/>
      <c r="E33" s="491"/>
      <c r="F33" s="505"/>
      <c r="G33" s="505"/>
      <c r="H33" s="505"/>
      <c r="I33" s="505"/>
      <c r="J33" s="505"/>
      <c r="K33" s="505"/>
      <c r="L33" s="505"/>
      <c r="M33" s="505"/>
      <c r="N33" s="505"/>
      <c r="O33" s="505"/>
      <c r="P33" s="505"/>
      <c r="Q33" s="505"/>
      <c r="R33" s="505"/>
      <c r="S33" s="505"/>
      <c r="T33" s="505"/>
      <c r="U33" s="505"/>
      <c r="V33" s="505"/>
      <c r="W33" s="505"/>
      <c r="X33" s="505"/>
      <c r="Y33" s="505"/>
      <c r="Z33" s="505"/>
      <c r="AA33" s="505"/>
      <c r="AB33" s="505"/>
      <c r="AC33" s="505"/>
      <c r="AD33" s="505"/>
      <c r="AE33" s="505"/>
      <c r="AF33" s="505"/>
      <c r="AG33" s="505"/>
      <c r="AH33" s="505"/>
      <c r="AI33" s="505"/>
      <c r="AJ33" s="505"/>
      <c r="AK33" s="491"/>
      <c r="AL33" s="491"/>
      <c r="AM33" s="483"/>
    </row>
    <row r="34" spans="1:43" ht="15" customHeight="1">
      <c r="A34" s="491"/>
      <c r="B34" s="491"/>
      <c r="C34" s="491"/>
      <c r="D34" s="491"/>
      <c r="E34" s="491"/>
      <c r="F34" s="505"/>
      <c r="G34" s="505"/>
      <c r="H34" s="505"/>
      <c r="I34" s="505"/>
      <c r="J34" s="505"/>
      <c r="K34" s="505"/>
      <c r="L34" s="505"/>
      <c r="M34" s="505"/>
      <c r="N34" s="505"/>
      <c r="O34" s="505"/>
      <c r="P34" s="505"/>
      <c r="Q34" s="505"/>
      <c r="R34" s="505"/>
      <c r="S34" s="505"/>
      <c r="T34" s="505"/>
      <c r="U34" s="505"/>
      <c r="V34" s="505"/>
      <c r="W34" s="505"/>
      <c r="X34" s="505"/>
      <c r="Y34" s="505"/>
      <c r="Z34" s="505"/>
      <c r="AA34" s="505"/>
      <c r="AB34" s="505"/>
      <c r="AC34" s="505"/>
      <c r="AD34" s="505"/>
      <c r="AE34" s="505"/>
      <c r="AF34" s="505"/>
      <c r="AG34" s="505"/>
      <c r="AH34" s="505"/>
      <c r="AI34" s="505"/>
      <c r="AJ34" s="505"/>
      <c r="AK34" s="491"/>
      <c r="AL34" s="491"/>
      <c r="AM34" s="483"/>
    </row>
    <row r="35" spans="1:43" ht="15" customHeight="1">
      <c r="A35" s="491"/>
      <c r="B35" s="491"/>
      <c r="C35" s="491"/>
      <c r="D35" s="491"/>
      <c r="E35" s="491"/>
      <c r="F35" s="505"/>
      <c r="G35" s="505"/>
      <c r="H35" s="505"/>
      <c r="I35" s="505"/>
      <c r="J35" s="505"/>
      <c r="K35" s="505"/>
      <c r="L35" s="505"/>
      <c r="M35" s="505"/>
      <c r="N35" s="505"/>
      <c r="O35" s="505"/>
      <c r="P35" s="505"/>
      <c r="Q35" s="505"/>
      <c r="R35" s="505"/>
      <c r="S35" s="505"/>
      <c r="T35" s="505"/>
      <c r="U35" s="505"/>
      <c r="V35" s="505"/>
      <c r="W35" s="505"/>
      <c r="X35" s="505"/>
      <c r="Y35" s="505"/>
      <c r="Z35" s="505"/>
      <c r="AA35" s="505"/>
      <c r="AB35" s="505"/>
      <c r="AC35" s="505"/>
      <c r="AD35" s="505"/>
      <c r="AE35" s="505"/>
      <c r="AF35" s="505"/>
      <c r="AG35" s="505"/>
      <c r="AH35" s="505"/>
      <c r="AI35" s="505"/>
      <c r="AJ35" s="505"/>
      <c r="AK35" s="491"/>
      <c r="AL35" s="491"/>
      <c r="AM35" s="483"/>
    </row>
    <row r="36" spans="1:43" ht="21" customHeight="1">
      <c r="A36" s="399" t="s">
        <v>805</v>
      </c>
      <c r="B36" s="491"/>
      <c r="C36" s="491"/>
      <c r="D36" s="491"/>
      <c r="E36" s="491"/>
      <c r="F36" s="491"/>
      <c r="G36" s="505"/>
      <c r="H36" s="505"/>
      <c r="I36" s="505"/>
      <c r="J36" s="505"/>
      <c r="K36" s="505"/>
      <c r="L36" s="505"/>
      <c r="M36" s="505"/>
      <c r="N36" s="505"/>
      <c r="O36" s="505"/>
      <c r="AM36" s="491"/>
      <c r="AN36" s="483"/>
    </row>
    <row r="37" spans="1:43" ht="24.95" customHeight="1">
      <c r="A37" s="945"/>
      <c r="B37" s="945"/>
      <c r="C37" s="945"/>
      <c r="D37" s="506">
        <v>4</v>
      </c>
      <c r="E37" s="506">
        <v>5</v>
      </c>
      <c r="F37" s="957">
        <v>6</v>
      </c>
      <c r="G37" s="957"/>
      <c r="H37" s="957"/>
      <c r="I37" s="957">
        <v>7</v>
      </c>
      <c r="J37" s="957"/>
      <c r="K37" s="957"/>
      <c r="L37" s="957">
        <v>8</v>
      </c>
      <c r="M37" s="957"/>
      <c r="N37" s="957"/>
      <c r="O37" s="957">
        <v>9</v>
      </c>
      <c r="P37" s="957"/>
      <c r="Q37" s="957"/>
      <c r="R37" s="957">
        <v>10</v>
      </c>
      <c r="S37" s="957"/>
      <c r="T37" s="957"/>
      <c r="U37" s="957">
        <v>11</v>
      </c>
      <c r="V37" s="957"/>
      <c r="W37" s="957"/>
      <c r="X37" s="957">
        <v>12</v>
      </c>
      <c r="Y37" s="957"/>
      <c r="Z37" s="957"/>
      <c r="AA37" s="957">
        <v>1</v>
      </c>
      <c r="AB37" s="957"/>
      <c r="AC37" s="957"/>
      <c r="AD37" s="957">
        <v>2</v>
      </c>
      <c r="AE37" s="957"/>
      <c r="AF37" s="957"/>
      <c r="AG37" s="957">
        <v>3</v>
      </c>
      <c r="AH37" s="957"/>
      <c r="AI37" s="957"/>
      <c r="AJ37" s="945" t="s">
        <v>806</v>
      </c>
      <c r="AK37" s="945"/>
      <c r="AL37" s="507" t="s">
        <v>807</v>
      </c>
      <c r="AM37" s="508"/>
      <c r="AN37" s="508"/>
      <c r="AO37" s="508"/>
      <c r="AP37" s="508"/>
      <c r="AQ37" s="508"/>
    </row>
    <row r="38" spans="1:43" ht="18" customHeight="1">
      <c r="A38" s="956" t="s">
        <v>808</v>
      </c>
      <c r="B38" s="956"/>
      <c r="C38" s="956"/>
      <c r="D38" s="499">
        <v>1400</v>
      </c>
      <c r="E38" s="499">
        <v>1310</v>
      </c>
      <c r="F38" s="953">
        <v>1400</v>
      </c>
      <c r="G38" s="953"/>
      <c r="H38" s="953"/>
      <c r="I38" s="953">
        <v>1470</v>
      </c>
      <c r="J38" s="953"/>
      <c r="K38" s="953"/>
      <c r="L38" s="953">
        <v>1470</v>
      </c>
      <c r="M38" s="953"/>
      <c r="N38" s="953"/>
      <c r="O38" s="953">
        <v>1330</v>
      </c>
      <c r="P38" s="953"/>
      <c r="Q38" s="953"/>
      <c r="R38" s="953">
        <v>1400</v>
      </c>
      <c r="S38" s="953"/>
      <c r="T38" s="953"/>
      <c r="U38" s="953">
        <v>1400</v>
      </c>
      <c r="V38" s="953"/>
      <c r="W38" s="953"/>
      <c r="X38" s="953">
        <v>1330</v>
      </c>
      <c r="Y38" s="953"/>
      <c r="Z38" s="953"/>
      <c r="AA38" s="953">
        <v>1330</v>
      </c>
      <c r="AB38" s="953"/>
      <c r="AC38" s="953"/>
      <c r="AD38" s="953">
        <v>1330</v>
      </c>
      <c r="AE38" s="953"/>
      <c r="AF38" s="953"/>
      <c r="AG38" s="953">
        <v>1400</v>
      </c>
      <c r="AH38" s="953"/>
      <c r="AI38" s="953"/>
      <c r="AJ38" s="941">
        <f>SUM(D38:AI38)</f>
        <v>16570</v>
      </c>
      <c r="AK38" s="941"/>
      <c r="AL38" s="954">
        <f>ROUNDUP(AJ38/AJ39,1)</f>
        <v>70</v>
      </c>
      <c r="AM38" s="508"/>
      <c r="AN38" s="508"/>
      <c r="AO38" s="508"/>
      <c r="AP38" s="508"/>
      <c r="AQ38" s="508"/>
    </row>
    <row r="39" spans="1:43" ht="18" customHeight="1">
      <c r="A39" s="956" t="s">
        <v>809</v>
      </c>
      <c r="B39" s="956"/>
      <c r="C39" s="956"/>
      <c r="D39" s="499">
        <v>20</v>
      </c>
      <c r="E39" s="499">
        <v>19</v>
      </c>
      <c r="F39" s="953">
        <v>20</v>
      </c>
      <c r="G39" s="953"/>
      <c r="H39" s="953"/>
      <c r="I39" s="953">
        <v>21</v>
      </c>
      <c r="J39" s="953"/>
      <c r="K39" s="953"/>
      <c r="L39" s="953">
        <v>21</v>
      </c>
      <c r="M39" s="953"/>
      <c r="N39" s="953"/>
      <c r="O39" s="953">
        <v>19</v>
      </c>
      <c r="P39" s="953"/>
      <c r="Q39" s="953"/>
      <c r="R39" s="953">
        <v>20</v>
      </c>
      <c r="S39" s="953"/>
      <c r="T39" s="953"/>
      <c r="U39" s="953">
        <v>20</v>
      </c>
      <c r="V39" s="953"/>
      <c r="W39" s="953"/>
      <c r="X39" s="953">
        <v>19</v>
      </c>
      <c r="Y39" s="953"/>
      <c r="Z39" s="953"/>
      <c r="AA39" s="953">
        <v>19</v>
      </c>
      <c r="AB39" s="953"/>
      <c r="AC39" s="953"/>
      <c r="AD39" s="953">
        <v>19</v>
      </c>
      <c r="AE39" s="953"/>
      <c r="AF39" s="953"/>
      <c r="AG39" s="953">
        <v>20</v>
      </c>
      <c r="AH39" s="953"/>
      <c r="AI39" s="953"/>
      <c r="AJ39" s="941">
        <f>+SUM(D39:AI39)</f>
        <v>237</v>
      </c>
      <c r="AK39" s="941"/>
      <c r="AL39" s="955"/>
      <c r="AM39" s="508"/>
      <c r="AN39" s="508"/>
      <c r="AO39" s="508"/>
      <c r="AP39" s="508"/>
      <c r="AQ39" s="508"/>
    </row>
    <row r="40" spans="1:43" ht="5.0999999999999996" customHeight="1">
      <c r="A40" s="509"/>
      <c r="B40" s="509"/>
      <c r="C40" s="509"/>
      <c r="D40" s="508"/>
      <c r="E40" s="508"/>
      <c r="F40" s="508"/>
      <c r="G40" s="508"/>
      <c r="H40" s="508"/>
      <c r="I40" s="505"/>
      <c r="J40" s="505"/>
      <c r="K40" s="505"/>
      <c r="L40" s="505"/>
      <c r="M40" s="505"/>
      <c r="N40" s="505"/>
      <c r="O40" s="505"/>
      <c r="P40" s="505"/>
      <c r="Q40" s="505"/>
      <c r="R40" s="505"/>
      <c r="S40" s="505"/>
      <c r="T40" s="505"/>
      <c r="U40" s="505"/>
      <c r="V40" s="505"/>
      <c r="W40" s="505"/>
      <c r="X40" s="505"/>
      <c r="Y40" s="505"/>
      <c r="Z40" s="505"/>
      <c r="AA40" s="505"/>
      <c r="AB40" s="505"/>
      <c r="AC40" s="505"/>
      <c r="AD40" s="505"/>
      <c r="AE40" s="505"/>
      <c r="AF40" s="505"/>
      <c r="AG40" s="505"/>
      <c r="AH40" s="505"/>
      <c r="AI40" s="505"/>
      <c r="AJ40" s="510"/>
      <c r="AK40" s="505"/>
      <c r="AL40" s="491"/>
      <c r="AM40" s="491"/>
      <c r="AN40" s="483"/>
    </row>
    <row r="41" spans="1:43" ht="18" customHeight="1">
      <c r="A41" s="399" t="s">
        <v>810</v>
      </c>
      <c r="B41" s="505"/>
      <c r="D41" s="505"/>
      <c r="E41" s="505"/>
      <c r="F41" s="505"/>
      <c r="G41" s="505"/>
      <c r="H41" s="505"/>
      <c r="I41" s="508"/>
      <c r="J41" s="508"/>
      <c r="K41" s="508"/>
      <c r="L41" s="508"/>
      <c r="M41" s="508"/>
      <c r="N41" s="508"/>
      <c r="O41" s="505"/>
      <c r="P41" s="505"/>
      <c r="Q41" s="505"/>
      <c r="R41" s="505"/>
      <c r="S41" s="505"/>
      <c r="T41" s="505"/>
      <c r="U41" s="505"/>
      <c r="V41" s="505"/>
      <c r="W41" s="491"/>
      <c r="X41" s="505"/>
      <c r="Y41" s="505"/>
      <c r="Z41" s="505"/>
      <c r="AA41" s="505"/>
      <c r="AB41" s="505"/>
      <c r="AC41" s="505"/>
      <c r="AD41" s="505"/>
      <c r="AE41" s="505"/>
      <c r="AF41" s="505"/>
      <c r="AG41" s="505"/>
      <c r="AH41" s="505"/>
      <c r="AI41" s="505"/>
      <c r="AJ41" s="510"/>
      <c r="AK41" s="505"/>
      <c r="AL41" s="491"/>
      <c r="AM41" s="491"/>
      <c r="AN41" s="483"/>
    </row>
    <row r="42" spans="1:43" ht="24.95" customHeight="1">
      <c r="A42" s="945" t="s">
        <v>811</v>
      </c>
      <c r="B42" s="945"/>
      <c r="C42" s="945" t="s">
        <v>812</v>
      </c>
      <c r="D42" s="945"/>
      <c r="E42" s="951" t="s">
        <v>861</v>
      </c>
      <c r="F42" s="951"/>
      <c r="G42" s="951"/>
      <c r="H42" s="951"/>
      <c r="I42" s="508"/>
      <c r="J42" s="508"/>
      <c r="K42" s="508"/>
      <c r="L42" s="508"/>
      <c r="M42" s="508"/>
      <c r="N42" s="508"/>
      <c r="O42" s="508"/>
      <c r="P42" s="508"/>
      <c r="Q42" s="508"/>
      <c r="R42" s="508"/>
      <c r="S42" s="508"/>
      <c r="T42" s="508"/>
      <c r="U42" s="508"/>
      <c r="W42" s="491"/>
      <c r="X42" s="505"/>
      <c r="Y42" s="505"/>
      <c r="Z42" s="505"/>
      <c r="AA42" s="505"/>
      <c r="AB42" s="505"/>
      <c r="AC42" s="505"/>
      <c r="AD42" s="505"/>
      <c r="AE42" s="505"/>
      <c r="AF42" s="505"/>
      <c r="AG42" s="505"/>
      <c r="AH42" s="505"/>
      <c r="AI42" s="505"/>
      <c r="AJ42" s="510"/>
      <c r="AK42" s="505"/>
      <c r="AL42" s="491"/>
      <c r="AM42" s="491"/>
      <c r="AN42" s="483"/>
    </row>
    <row r="43" spans="1:43" ht="18" customHeight="1">
      <c r="A43" s="951" t="s">
        <v>815</v>
      </c>
      <c r="B43" s="951"/>
      <c r="C43" s="952">
        <f>ROUNDDOWN(IF(AL38&lt;=60,1,1+ROUNDUP((AL38-60)/40,0)),1)</f>
        <v>2</v>
      </c>
      <c r="D43" s="952"/>
      <c r="E43" s="952">
        <f>ROUNDDOWN(AL38/40,1)</f>
        <v>1.7</v>
      </c>
      <c r="F43" s="952"/>
      <c r="G43" s="952"/>
      <c r="H43" s="952"/>
      <c r="I43" s="508"/>
      <c r="J43" s="508"/>
      <c r="K43" s="508"/>
      <c r="L43" s="508"/>
      <c r="M43" s="508"/>
      <c r="N43" s="508"/>
      <c r="O43" s="508"/>
      <c r="P43" s="508"/>
      <c r="Q43" s="508"/>
      <c r="R43" s="508"/>
      <c r="S43" s="508"/>
      <c r="T43" s="508"/>
      <c r="U43" s="508"/>
      <c r="W43" s="491"/>
      <c r="X43" s="505"/>
      <c r="Y43" s="505"/>
      <c r="Z43" s="505"/>
      <c r="AA43" s="505"/>
      <c r="AB43" s="505"/>
      <c r="AC43" s="505"/>
      <c r="AD43" s="505"/>
      <c r="AE43" s="505"/>
      <c r="AF43" s="505"/>
      <c r="AG43" s="505"/>
      <c r="AH43" s="505"/>
      <c r="AI43" s="505"/>
      <c r="AJ43" s="510"/>
      <c r="AK43" s="505"/>
      <c r="AL43" s="491"/>
      <c r="AM43" s="491"/>
      <c r="AN43" s="483"/>
    </row>
    <row r="44" spans="1:43" ht="5.0999999999999996" customHeight="1">
      <c r="A44" s="509"/>
      <c r="B44" s="509"/>
      <c r="C44" s="509"/>
      <c r="D44" s="509"/>
      <c r="E44" s="509"/>
      <c r="F44" s="509"/>
      <c r="G44" s="509"/>
      <c r="H44" s="509"/>
      <c r="I44" s="509"/>
      <c r="J44" s="505"/>
      <c r="K44" s="505"/>
      <c r="L44" s="505"/>
      <c r="M44" s="510"/>
      <c r="N44" s="505"/>
      <c r="O44" s="505"/>
      <c r="P44" s="505"/>
      <c r="Q44" s="508"/>
      <c r="W44" s="491"/>
      <c r="X44" s="505"/>
      <c r="Y44" s="505"/>
      <c r="Z44" s="505"/>
      <c r="AA44" s="505"/>
      <c r="AB44" s="505"/>
      <c r="AC44" s="505"/>
      <c r="AD44" s="505"/>
      <c r="AE44" s="505"/>
      <c r="AF44" s="505"/>
      <c r="AG44" s="505"/>
      <c r="AH44" s="505"/>
      <c r="AI44" s="505"/>
      <c r="AJ44" s="510"/>
      <c r="AK44" s="505"/>
      <c r="AL44" s="491"/>
      <c r="AM44" s="491"/>
      <c r="AN44" s="483"/>
    </row>
    <row r="45" spans="1:43" ht="21" customHeight="1">
      <c r="A45" s="399" t="s">
        <v>816</v>
      </c>
      <c r="B45" s="345"/>
      <c r="C45" s="486"/>
      <c r="D45" s="486"/>
      <c r="E45" s="486"/>
      <c r="F45" s="486"/>
      <c r="G45" s="483"/>
      <c r="H45" s="483"/>
      <c r="I45" s="483"/>
      <c r="J45" s="483"/>
      <c r="K45" s="483"/>
      <c r="L45" s="483"/>
      <c r="M45" s="483"/>
      <c r="N45" s="483"/>
      <c r="O45" s="483"/>
      <c r="P45" s="483"/>
      <c r="Q45" s="483"/>
      <c r="R45" s="483"/>
      <c r="S45" s="483"/>
      <c r="T45" s="483"/>
      <c r="U45" s="483"/>
      <c r="V45" s="483"/>
      <c r="W45" s="483"/>
      <c r="X45" s="483"/>
      <c r="Y45" s="483"/>
      <c r="Z45" s="483"/>
      <c r="AA45" s="483"/>
      <c r="AB45" s="483"/>
      <c r="AC45" s="483"/>
      <c r="AD45" s="483"/>
      <c r="AE45" s="483"/>
      <c r="AF45" s="483"/>
      <c r="AG45" s="483"/>
      <c r="AH45" s="483"/>
      <c r="AI45" s="483"/>
      <c r="AJ45" s="483"/>
      <c r="AK45" s="483"/>
      <c r="AL45" s="486"/>
      <c r="AM45" s="486"/>
      <c r="AN45" s="483"/>
    </row>
    <row r="46" spans="1:43" ht="24.95" customHeight="1">
      <c r="A46" s="483"/>
      <c r="B46" s="491"/>
      <c r="C46" s="942" t="str">
        <f>IF(VLOOKUP($AK$1,[4]選択肢!$A$1:$J$31,C51,FALSE)=0,"-",VLOOKUP($AK$1,[4]選択肢!$A$1:$J$31,C51,FALSE))</f>
        <v>管理者</v>
      </c>
      <c r="D46" s="943"/>
      <c r="E46" s="949" t="str">
        <f>IF(VLOOKUP($AK$1,[4]選択肢!$A$1:$J$31,E51,FALSE)=0,"-",VLOOKUP($AK$1,[4]選択肢!$A$1:$J$31,E51,FALSE))</f>
        <v>サービス管理責任者</v>
      </c>
      <c r="F46" s="949"/>
      <c r="G46" s="949"/>
      <c r="H46" s="949"/>
      <c r="I46" s="942" t="str">
        <f>IF(VLOOKUP($AK$1,[4]選択肢!$A$1:$J$31,I51,FALSE)=0,"-",VLOOKUP($AK$1,[4]選択肢!$A$1:$J$31,I51,FALSE))</f>
        <v>就労定着支援員</v>
      </c>
      <c r="J46" s="943"/>
      <c r="K46" s="943"/>
      <c r="L46" s="943"/>
      <c r="M46" s="943"/>
      <c r="N46" s="944"/>
      <c r="O46" s="942" t="str">
        <f>IF(VLOOKUP($AK$1,[4]選択肢!$A$1:$J$31,O51,FALSE)=0,"-",VLOOKUP($AK$1,[4]選択肢!$A$1:$J$31,O51,FALSE))</f>
        <v>-</v>
      </c>
      <c r="P46" s="943"/>
      <c r="Q46" s="943"/>
      <c r="R46" s="943"/>
      <c r="S46" s="943"/>
      <c r="T46" s="944"/>
      <c r="U46" s="942" t="str">
        <f>IF(VLOOKUP($AK$1,[4]選択肢!$A$1:$J$31,U51,FALSE)=0,"-",VLOOKUP($AK$1,[4]選択肢!$A$1:$J$31,U51,FALSE))</f>
        <v>-</v>
      </c>
      <c r="V46" s="943"/>
      <c r="W46" s="943"/>
      <c r="X46" s="943"/>
      <c r="Y46" s="943"/>
      <c r="Z46" s="944"/>
      <c r="AA46" s="942" t="str">
        <f>IF(VLOOKUP($AK$1,[4]選択肢!$A$1:$J$31,AA51,FALSE)=0,"-",VLOOKUP($AK$1,[4]選択肢!$A$1:$J$31,AA51,FALSE))</f>
        <v>-</v>
      </c>
      <c r="AB46" s="943"/>
      <c r="AC46" s="943"/>
      <c r="AD46" s="943"/>
      <c r="AE46" s="943"/>
      <c r="AF46" s="944"/>
      <c r="AG46" s="949" t="str">
        <f>IF(VLOOKUP($AK$1,[4]選択肢!$A$1:$J$31,AG51,FALSE)=0,"-",VLOOKUP($AK$1,[4]選択肢!$A$1:$J$31,AG51,FALSE))</f>
        <v>-</v>
      </c>
      <c r="AH46" s="949"/>
      <c r="AI46" s="949"/>
      <c r="AJ46" s="949"/>
      <c r="AK46" s="949"/>
      <c r="AL46" s="949" t="str">
        <f>IF(VLOOKUP($AK$1,[4]選択肢!$A$1:$J$31,AL51,FALSE)=0,"-",VLOOKUP($AK$1,[4]選択肢!$A$1:$J$31,AL51,FALSE))</f>
        <v>-</v>
      </c>
      <c r="AM46" s="949"/>
      <c r="AN46" s="483"/>
    </row>
    <row r="47" spans="1:43" ht="18" customHeight="1">
      <c r="A47" s="483"/>
      <c r="B47" s="491"/>
      <c r="C47" s="511" t="s">
        <v>817</v>
      </c>
      <c r="D47" s="511" t="s">
        <v>818</v>
      </c>
      <c r="E47" s="512" t="s">
        <v>817</v>
      </c>
      <c r="F47" s="950" t="s">
        <v>818</v>
      </c>
      <c r="G47" s="950"/>
      <c r="H47" s="950"/>
      <c r="I47" s="946" t="s">
        <v>817</v>
      </c>
      <c r="J47" s="947"/>
      <c r="K47" s="948"/>
      <c r="L47" s="946" t="s">
        <v>818</v>
      </c>
      <c r="M47" s="947"/>
      <c r="N47" s="948"/>
      <c r="O47" s="946" t="s">
        <v>817</v>
      </c>
      <c r="P47" s="947"/>
      <c r="Q47" s="948"/>
      <c r="R47" s="946" t="s">
        <v>818</v>
      </c>
      <c r="S47" s="947"/>
      <c r="T47" s="948"/>
      <c r="U47" s="946" t="s">
        <v>817</v>
      </c>
      <c r="V47" s="947"/>
      <c r="W47" s="948"/>
      <c r="X47" s="946" t="s">
        <v>818</v>
      </c>
      <c r="Y47" s="947"/>
      <c r="Z47" s="948"/>
      <c r="AA47" s="946" t="s">
        <v>817</v>
      </c>
      <c r="AB47" s="947"/>
      <c r="AC47" s="948"/>
      <c r="AD47" s="946" t="s">
        <v>818</v>
      </c>
      <c r="AE47" s="947"/>
      <c r="AF47" s="948"/>
      <c r="AG47" s="946" t="s">
        <v>817</v>
      </c>
      <c r="AH47" s="947"/>
      <c r="AI47" s="948"/>
      <c r="AJ47" s="946" t="s">
        <v>818</v>
      </c>
      <c r="AK47" s="948"/>
      <c r="AL47" s="512" t="s">
        <v>126</v>
      </c>
      <c r="AM47" s="512" t="s">
        <v>819</v>
      </c>
      <c r="AN47" s="483"/>
    </row>
    <row r="48" spans="1:43" ht="18" customHeight="1">
      <c r="A48" s="483"/>
      <c r="B48" s="513" t="s">
        <v>820</v>
      </c>
      <c r="C48" s="512">
        <f>COUNTIFS($B$11:$B$30,C$46,$C$11:$C$30,"A",$E$11:$E$30,"*")</f>
        <v>0</v>
      </c>
      <c r="D48" s="512">
        <f>COUNTIFS($B$11:$B$30,C$46,$C$11:$C$30,"B",$E$11:$E$30,"*")</f>
        <v>1</v>
      </c>
      <c r="E48" s="512">
        <f>COUNTIFS($B$11:$B$30,E$46,$C$11:$C$30,"A",$E$11:$E$30,"*")</f>
        <v>0</v>
      </c>
      <c r="F48" s="946">
        <f>COUNTIFS($B$11:$B$30,E$46,$C$11:$C$30,"B",$E$11:$E$30,"*")</f>
        <v>1</v>
      </c>
      <c r="G48" s="947"/>
      <c r="H48" s="948"/>
      <c r="I48" s="946">
        <f>COUNTIFS($B$11:$B$30,I$46,$C$11:$C$30,"A",$E$11:$E$30,"*")</f>
        <v>0</v>
      </c>
      <c r="J48" s="947"/>
      <c r="K48" s="948"/>
      <c r="L48" s="946">
        <f>COUNTIFS($B$11:$B$30,I$46,$C$11:$C$30,"B",$E$11:$E$30,"*")</f>
        <v>1</v>
      </c>
      <c r="M48" s="947"/>
      <c r="N48" s="948"/>
      <c r="O48" s="946">
        <f>COUNTIFS($B$11:$B$30,O$46,$C$11:$C$30,"A",$E$11:$E$30,"*")</f>
        <v>0</v>
      </c>
      <c r="P48" s="947"/>
      <c r="Q48" s="948"/>
      <c r="R48" s="946">
        <f>COUNTIFS($B$11:$B$30,O$46,$C$11:$C$30,"B",$E$11:$E$30,"*")</f>
        <v>0</v>
      </c>
      <c r="S48" s="947"/>
      <c r="T48" s="948"/>
      <c r="U48" s="946">
        <f>COUNTIFS($B$11:$B$30,U$46,$C$11:$C$30,"A",$E$11:$E$30,"*")</f>
        <v>0</v>
      </c>
      <c r="V48" s="947"/>
      <c r="W48" s="948"/>
      <c r="X48" s="946">
        <f>COUNTIFS($B$11:$B$30,U$46,$C$11:$C$30,"B",$E$11:$E$30,"*")</f>
        <v>0</v>
      </c>
      <c r="Y48" s="947"/>
      <c r="Z48" s="948"/>
      <c r="AA48" s="946">
        <f>COUNTIFS($B$11:$B$30,AA$46,$C$11:$C$30,"A",$E$11:$E$30,"*")</f>
        <v>0</v>
      </c>
      <c r="AB48" s="947"/>
      <c r="AC48" s="948"/>
      <c r="AD48" s="946">
        <f>COUNTIFS($B$11:$B$30,AA$46,$C$11:$C$30,"B",$E$11:$E$30,"*")</f>
        <v>0</v>
      </c>
      <c r="AE48" s="947"/>
      <c r="AF48" s="948"/>
      <c r="AG48" s="946">
        <f>COUNTIFS($B$11:$B$30,AG$46,$C$11:$C$30,"A",$E$11:$E$30,"*")</f>
        <v>0</v>
      </c>
      <c r="AH48" s="947"/>
      <c r="AI48" s="948"/>
      <c r="AJ48" s="946">
        <f>COUNTIFS($B$11:$B$30,AG$46,$C$11:$C$30,"B",$E$11:$E$30,"*")</f>
        <v>0</v>
      </c>
      <c r="AK48" s="948"/>
      <c r="AL48" s="512">
        <f>COUNTIFS($B$11:$B$30,AL$46,$C$11:$C$30,"A",$E$11:$E$30,"*")</f>
        <v>0</v>
      </c>
      <c r="AM48" s="512">
        <f>COUNTIFS($B$11:$B$30,AL$46,$C$11:$C$30,"B",$E$11:$E$30,"*")</f>
        <v>0</v>
      </c>
      <c r="AN48" s="483"/>
    </row>
    <row r="49" spans="1:40" ht="18" customHeight="1">
      <c r="A49" s="483"/>
      <c r="B49" s="507" t="s">
        <v>821</v>
      </c>
      <c r="C49" s="512">
        <f>COUNTIFS($B$11:$B$30,C$46,$C$11:$C$30,"C",$E$11:$E$30,"*")</f>
        <v>0</v>
      </c>
      <c r="D49" s="512">
        <f>COUNTIFS($B$11:$B$30,C$46,$C$11:$C$30,"D",$E$11:$E$30,"*")</f>
        <v>0</v>
      </c>
      <c r="E49" s="512">
        <f>COUNTIFS($B$11:$B$30,E$46,$C$11:$C$30,"C",$E$11:$E$30,"*")</f>
        <v>0</v>
      </c>
      <c r="F49" s="946">
        <f>COUNTIFS($B$11:$B$30,E$46,$C$11:$C$30,"D",$E$11:$E$30,"*")</f>
        <v>0</v>
      </c>
      <c r="G49" s="947"/>
      <c r="H49" s="948"/>
      <c r="I49" s="946">
        <f>COUNTIFS($B$11:$B$30,I$46,$C$11:$C$30,"C",$E$11:$E$30,"*")</f>
        <v>0</v>
      </c>
      <c r="J49" s="947"/>
      <c r="K49" s="948"/>
      <c r="L49" s="946">
        <f>COUNTIFS($B$11:$B$30,I$46,$C$11:$C$30,"D",$E$11:$E$30,"*")</f>
        <v>0</v>
      </c>
      <c r="M49" s="947"/>
      <c r="N49" s="948"/>
      <c r="O49" s="946">
        <f>COUNTIFS($B$11:$B$30,O$46,$C$11:$C$30,"C",$E$11:$E$30,"*")</f>
        <v>0</v>
      </c>
      <c r="P49" s="947"/>
      <c r="Q49" s="948"/>
      <c r="R49" s="946">
        <f>COUNTIFS($B$11:$B$30,O$46,$C$11:$C$30,"D",$E$11:$E$30,"*")</f>
        <v>0</v>
      </c>
      <c r="S49" s="947"/>
      <c r="T49" s="948"/>
      <c r="U49" s="946">
        <f>COUNTIFS($B$11:$B$30,U$46,$C$11:$C$30,"C",$E$11:$E$30,"*")</f>
        <v>0</v>
      </c>
      <c r="V49" s="947"/>
      <c r="W49" s="948"/>
      <c r="X49" s="946">
        <f>COUNTIFS($B$11:$B$30,U$46,$C$11:$C$30,"D",$E$11:$E$30,"*")</f>
        <v>0</v>
      </c>
      <c r="Y49" s="947"/>
      <c r="Z49" s="948"/>
      <c r="AA49" s="946">
        <f>COUNTIFS($B$11:$B$30,AA$46,$C$11:$C$30,"C",$E$11:$E$30,"*")</f>
        <v>0</v>
      </c>
      <c r="AB49" s="947"/>
      <c r="AC49" s="948"/>
      <c r="AD49" s="946">
        <f>COUNTIFS($B$11:$B$30,AA$46,$C$11:$C$30,"D",$E$11:$E$30,"*")</f>
        <v>0</v>
      </c>
      <c r="AE49" s="947"/>
      <c r="AF49" s="948"/>
      <c r="AG49" s="946">
        <f>COUNTIFS($B$11:$B$30,AG$46,$C$11:$C$30,"C",$E$11:$E$30,"*")</f>
        <v>0</v>
      </c>
      <c r="AH49" s="947"/>
      <c r="AI49" s="948"/>
      <c r="AJ49" s="946">
        <f>COUNTIFS($B$11:$B$30,AG$46,$C$11:$C$30,"D",$E$11:$E$30,"*")</f>
        <v>0</v>
      </c>
      <c r="AK49" s="948"/>
      <c r="AL49" s="512">
        <f>COUNTIFS($B$11:$B$30,AL$46,$C$11:$C$30,"C",$E$11:$E$30,"*")</f>
        <v>0</v>
      </c>
      <c r="AM49" s="512">
        <f>COUNTIFS($B$11:$B$30,AL$46,$C$11:$C$30,"D",$E$11:$E$30,"*")</f>
        <v>0</v>
      </c>
      <c r="AN49" s="483"/>
    </row>
    <row r="50" spans="1:40" ht="24.95" customHeight="1">
      <c r="A50" s="483"/>
      <c r="B50" s="507" t="s">
        <v>822</v>
      </c>
      <c r="C50" s="942">
        <f>IF($AK$3="４週",SUMIFS($AK$11:$AK$30,$B$11:$B$30,C46)/4/$AH$5,IF($AK$3="歴月",SUMIFS($AK$11:$AK$30,$B$11:$B$30,C46)/$AL$5,"記載する期間を選択してください"))</f>
        <v>0.3</v>
      </c>
      <c r="D50" s="944"/>
      <c r="E50" s="942">
        <f>IF($AK$3="４週",SUMIFS($AK$11:$AK$30,$B$11:$B$30,E46)/4/$AH$5,IF($AK$3="歴月",SUMIFS($AK$11:$AK$30,$B$11:$B$30,E46)/$AL$5,"記載する期間を選択してください"))</f>
        <v>0.3</v>
      </c>
      <c r="F50" s="943"/>
      <c r="G50" s="943"/>
      <c r="H50" s="944"/>
      <c r="I50" s="942">
        <f>IF($AK$3="４週",SUMIFS($AK$11:$AK$30,$B$11:$B$30,I46)/4/$AH$5,IF($AK$3="歴月",SUMIFS($AK$11:$AK$30,$B$11:$B$30,I46)/$AL$5,"記載する期間を選択してください"))</f>
        <v>0.4</v>
      </c>
      <c r="J50" s="943"/>
      <c r="K50" s="943"/>
      <c r="L50" s="943"/>
      <c r="M50" s="943"/>
      <c r="N50" s="944"/>
      <c r="O50" s="942">
        <f>IF($AK$3="４週",SUMIFS($AK$11:$AK$30,$B$11:$B$30,O46)/4/$AH$5,IF($AK$3="歴月",SUMIFS($AK$11:$AK$30,$B$11:$B$30,O46)/$AL$5,"記載する期間を選択してください"))</f>
        <v>0</v>
      </c>
      <c r="P50" s="943"/>
      <c r="Q50" s="943"/>
      <c r="R50" s="943"/>
      <c r="S50" s="943"/>
      <c r="T50" s="944"/>
      <c r="U50" s="942">
        <f>IF($AK$3="４週",SUMIFS($AK$11:$AK$30,$B$11:$B$30,U46)/4/$AH$5,IF($AK$3="歴月",SUMIFS($AK$11:$AK$30,$B$11:$B$30,U46)/$AL$5,"記載する期間を選択してください"))</f>
        <v>0</v>
      </c>
      <c r="V50" s="943"/>
      <c r="W50" s="943"/>
      <c r="X50" s="943"/>
      <c r="Y50" s="943"/>
      <c r="Z50" s="944"/>
      <c r="AA50" s="942">
        <f>IF($AK$3="４週",SUMIFS($AK$11:$AK$30,$B$11:$B$30,AA46)/4/$AH$5,IF($AK$3="歴月",SUMIFS($AK$11:$AK$30,$B$11:$B$30,AA46)/$AL$5,"記載する期間を選択してください"))</f>
        <v>0</v>
      </c>
      <c r="AB50" s="943"/>
      <c r="AC50" s="943"/>
      <c r="AD50" s="943"/>
      <c r="AE50" s="943"/>
      <c r="AF50" s="944"/>
      <c r="AG50" s="942">
        <f>IF($AK$3="４週",SUMIFS($AK$11:$AK$30,$B$11:$B$30,AG46)/4/$AH$5,IF($AK$3="歴月",SUMIFS($AK$11:$AK$30,$B$11:$B$30,AG46)/$AL$5,"記載する期間を選択してください"))</f>
        <v>0</v>
      </c>
      <c r="AH50" s="943"/>
      <c r="AI50" s="943"/>
      <c r="AJ50" s="943"/>
      <c r="AK50" s="944"/>
      <c r="AL50" s="942">
        <f>IF($AK$3="４週",SUMIFS($AK$11:$AK$30,$B$11:$B$30,AL46)/4/$AH$5,IF($AK$3="歴月",SUMIFS($AK$11:$AK$30,$B$11:$B$30,AL46)/$AL$5,"記載する期間を選択してください"))</f>
        <v>0</v>
      </c>
      <c r="AM50" s="944"/>
      <c r="AN50" s="483"/>
    </row>
    <row r="51" spans="1:40" ht="6" customHeight="1">
      <c r="A51" s="483"/>
      <c r="B51" s="345"/>
      <c r="C51" s="514">
        <v>2</v>
      </c>
      <c r="D51" s="514"/>
      <c r="E51" s="514">
        <v>3</v>
      </c>
      <c r="F51" s="514"/>
      <c r="G51" s="514"/>
      <c r="H51" s="514"/>
      <c r="I51" s="514">
        <v>4</v>
      </c>
      <c r="J51" s="514"/>
      <c r="K51" s="514"/>
      <c r="L51" s="514"/>
      <c r="M51" s="514"/>
      <c r="N51" s="514"/>
      <c r="O51" s="514">
        <v>5</v>
      </c>
      <c r="P51" s="514"/>
      <c r="Q51" s="514"/>
      <c r="R51" s="514"/>
      <c r="S51" s="514"/>
      <c r="T51" s="514"/>
      <c r="U51" s="514">
        <v>6</v>
      </c>
      <c r="V51" s="514"/>
      <c r="W51" s="514"/>
      <c r="X51" s="514"/>
      <c r="Y51" s="514"/>
      <c r="Z51" s="514"/>
      <c r="AA51" s="514">
        <v>7</v>
      </c>
      <c r="AB51" s="514"/>
      <c r="AC51" s="514"/>
      <c r="AD51" s="514"/>
      <c r="AE51" s="514"/>
      <c r="AF51" s="514"/>
      <c r="AG51" s="514">
        <v>8</v>
      </c>
      <c r="AH51" s="514"/>
      <c r="AI51" s="514"/>
      <c r="AJ51" s="514"/>
      <c r="AK51" s="514"/>
      <c r="AL51" s="514">
        <v>9</v>
      </c>
      <c r="AM51" s="515"/>
      <c r="AN51" s="483"/>
    </row>
    <row r="52" spans="1:40" ht="15" customHeight="1">
      <c r="A52" s="505" t="s">
        <v>823</v>
      </c>
      <c r="B52" s="516"/>
      <c r="C52" s="517"/>
      <c r="D52" s="517"/>
      <c r="E52" s="517"/>
      <c r="F52" s="518"/>
      <c r="G52" s="517"/>
      <c r="H52" s="514"/>
      <c r="I52" s="514"/>
      <c r="J52" s="514"/>
      <c r="K52" s="514"/>
      <c r="L52" s="514"/>
      <c r="M52" s="514"/>
      <c r="N52" s="514"/>
      <c r="O52" s="514"/>
      <c r="P52" s="514"/>
      <c r="Q52" s="514"/>
      <c r="R52" s="514">
        <v>6</v>
      </c>
      <c r="S52" s="514"/>
      <c r="T52" s="514"/>
      <c r="U52" s="514"/>
      <c r="V52" s="514"/>
      <c r="W52" s="514"/>
      <c r="X52" s="514">
        <v>7</v>
      </c>
      <c r="Y52" s="514"/>
      <c r="Z52" s="514"/>
      <c r="AA52" s="514"/>
      <c r="AB52" s="514"/>
      <c r="AC52" s="514"/>
      <c r="AD52" s="514">
        <v>8</v>
      </c>
      <c r="AE52" s="514"/>
      <c r="AF52" s="514"/>
      <c r="AG52" s="519"/>
      <c r="AH52" s="519"/>
      <c r="AI52" s="519"/>
      <c r="AJ52" s="519">
        <v>9</v>
      </c>
      <c r="AK52" s="520"/>
      <c r="AL52" s="520"/>
      <c r="AM52" s="483"/>
    </row>
    <row r="53" spans="1:40" s="505" customFormat="1" ht="15" customHeight="1">
      <c r="A53" s="505" t="s">
        <v>824</v>
      </c>
      <c r="B53" s="509"/>
      <c r="C53" s="509"/>
      <c r="D53" s="509"/>
      <c r="E53" s="509"/>
      <c r="F53" s="509"/>
      <c r="G53" s="509"/>
      <c r="H53" s="399"/>
      <c r="I53" s="399"/>
      <c r="J53" s="399"/>
      <c r="K53" s="399"/>
      <c r="L53" s="399"/>
      <c r="M53" s="399"/>
      <c r="N53" s="399"/>
      <c r="O53" s="399"/>
      <c r="P53" s="399"/>
      <c r="Q53" s="399"/>
      <c r="R53" s="399"/>
      <c r="S53" s="399"/>
      <c r="T53" s="399"/>
      <c r="U53" s="399"/>
      <c r="V53" s="399"/>
      <c r="W53" s="399"/>
      <c r="X53" s="399"/>
      <c r="Y53" s="399"/>
      <c r="Z53" s="399"/>
      <c r="AA53" s="399"/>
      <c r="AB53" s="399"/>
      <c r="AC53" s="399"/>
      <c r="AD53" s="399"/>
      <c r="AE53" s="399"/>
      <c r="AF53" s="399"/>
      <c r="AG53" s="399"/>
      <c r="AH53" s="399"/>
      <c r="AI53" s="399"/>
      <c r="AJ53" s="399"/>
      <c r="AK53" s="399"/>
      <c r="AL53" s="399"/>
      <c r="AM53" s="399"/>
    </row>
    <row r="54" spans="1:40" s="505" customFormat="1" ht="15" customHeight="1">
      <c r="A54" s="505" t="s">
        <v>825</v>
      </c>
      <c r="B54" s="509"/>
      <c r="C54" s="509"/>
      <c r="D54" s="509"/>
      <c r="E54" s="509"/>
      <c r="F54" s="509"/>
      <c r="G54" s="509"/>
      <c r="H54" s="399"/>
      <c r="I54" s="399"/>
      <c r="J54" s="399"/>
      <c r="K54" s="399"/>
      <c r="L54" s="399"/>
      <c r="M54" s="399"/>
      <c r="N54" s="399"/>
      <c r="O54" s="399"/>
      <c r="P54" s="399"/>
      <c r="Q54" s="399"/>
      <c r="R54" s="399"/>
      <c r="S54" s="399"/>
      <c r="T54" s="399"/>
      <c r="U54" s="399"/>
      <c r="V54" s="399"/>
      <c r="W54" s="399"/>
      <c r="X54" s="399"/>
      <c r="Y54" s="399"/>
      <c r="Z54" s="399"/>
      <c r="AA54" s="399"/>
      <c r="AB54" s="399"/>
      <c r="AC54" s="399"/>
      <c r="AD54" s="399"/>
      <c r="AE54" s="399"/>
      <c r="AF54" s="399"/>
      <c r="AG54" s="399"/>
      <c r="AH54" s="399"/>
      <c r="AI54" s="399"/>
      <c r="AJ54" s="399"/>
      <c r="AK54" s="399"/>
      <c r="AL54" s="399"/>
      <c r="AM54" s="399"/>
    </row>
    <row r="55" spans="1:40" s="505" customFormat="1" ht="15" customHeight="1">
      <c r="A55" s="505" t="s">
        <v>826</v>
      </c>
      <c r="B55" s="509"/>
      <c r="C55" s="509"/>
      <c r="D55" s="509"/>
      <c r="E55" s="509"/>
      <c r="F55" s="509"/>
      <c r="G55" s="509"/>
      <c r="H55" s="399"/>
      <c r="I55" s="399"/>
      <c r="J55" s="399"/>
      <c r="K55" s="399"/>
      <c r="L55" s="399"/>
      <c r="M55" s="399"/>
      <c r="N55" s="399"/>
      <c r="O55" s="399"/>
      <c r="P55" s="399"/>
      <c r="Q55" s="399"/>
      <c r="R55" s="399"/>
      <c r="S55" s="399"/>
      <c r="T55" s="399"/>
      <c r="U55" s="399"/>
      <c r="V55" s="399"/>
      <c r="W55" s="399"/>
      <c r="X55" s="399"/>
      <c r="Y55" s="399"/>
      <c r="Z55" s="399"/>
      <c r="AA55" s="399"/>
      <c r="AB55" s="399"/>
      <c r="AC55" s="399"/>
      <c r="AD55" s="399"/>
      <c r="AE55" s="399"/>
      <c r="AF55" s="399"/>
      <c r="AG55" s="399"/>
      <c r="AH55" s="399"/>
      <c r="AI55" s="399"/>
      <c r="AJ55" s="399"/>
      <c r="AK55" s="399"/>
      <c r="AL55" s="399"/>
      <c r="AM55" s="399"/>
    </row>
    <row r="56" spans="1:40" s="505" customFormat="1" ht="15" customHeight="1">
      <c r="A56" s="505" t="s">
        <v>827</v>
      </c>
      <c r="B56" s="509"/>
      <c r="C56" s="509"/>
      <c r="D56" s="509"/>
      <c r="E56" s="509"/>
      <c r="F56" s="509"/>
      <c r="G56" s="509"/>
      <c r="H56" s="399"/>
      <c r="I56" s="399"/>
      <c r="J56" s="399"/>
      <c r="K56" s="399"/>
      <c r="L56" s="399"/>
      <c r="M56" s="399"/>
      <c r="N56" s="399"/>
      <c r="O56" s="399"/>
      <c r="P56" s="399"/>
      <c r="Q56" s="399"/>
      <c r="R56" s="399"/>
      <c r="S56" s="399"/>
      <c r="T56" s="399"/>
      <c r="U56" s="399"/>
      <c r="V56" s="399"/>
      <c r="W56" s="399"/>
      <c r="X56" s="399"/>
      <c r="Y56" s="399"/>
      <c r="Z56" s="399"/>
      <c r="AA56" s="399"/>
      <c r="AB56" s="399"/>
      <c r="AC56" s="399"/>
      <c r="AD56" s="399"/>
      <c r="AE56" s="399"/>
      <c r="AF56" s="399"/>
      <c r="AG56" s="399"/>
      <c r="AH56" s="399"/>
      <c r="AI56" s="399"/>
      <c r="AJ56" s="399"/>
      <c r="AK56" s="399"/>
      <c r="AL56" s="399"/>
      <c r="AM56" s="399"/>
    </row>
    <row r="57" spans="1:40" ht="15" customHeight="1">
      <c r="A57" s="505" t="s">
        <v>828</v>
      </c>
      <c r="B57" s="521"/>
      <c r="C57" s="505"/>
      <c r="D57" s="505"/>
      <c r="E57" s="505"/>
      <c r="F57" s="505"/>
      <c r="G57" s="505"/>
    </row>
    <row r="58" spans="1:40" ht="15" customHeight="1">
      <c r="A58" s="505" t="s">
        <v>829</v>
      </c>
      <c r="B58" s="521"/>
      <c r="C58" s="505"/>
      <c r="D58" s="505"/>
      <c r="E58" s="505"/>
      <c r="F58" s="505"/>
      <c r="G58" s="505"/>
    </row>
    <row r="59" spans="1:40" ht="15" customHeight="1">
      <c r="A59" s="505"/>
      <c r="B59" s="513" t="s">
        <v>830</v>
      </c>
      <c r="C59" s="945" t="s">
        <v>831</v>
      </c>
      <c r="D59" s="945"/>
      <c r="E59" s="945"/>
      <c r="F59" s="505"/>
      <c r="G59" s="505"/>
    </row>
    <row r="60" spans="1:40" ht="15" customHeight="1">
      <c r="A60" s="505"/>
      <c r="B60" s="522" t="s">
        <v>797</v>
      </c>
      <c r="C60" s="941" t="s">
        <v>832</v>
      </c>
      <c r="D60" s="941"/>
      <c r="E60" s="941"/>
      <c r="F60" s="505"/>
      <c r="G60" s="505"/>
    </row>
    <row r="61" spans="1:40" ht="15" customHeight="1">
      <c r="A61" s="505"/>
      <c r="B61" s="522" t="s">
        <v>796</v>
      </c>
      <c r="C61" s="941" t="s">
        <v>833</v>
      </c>
      <c r="D61" s="941"/>
      <c r="E61" s="941"/>
      <c r="F61" s="505"/>
      <c r="G61" s="505"/>
    </row>
    <row r="62" spans="1:40" ht="15" customHeight="1">
      <c r="A62" s="505"/>
      <c r="B62" s="522" t="s">
        <v>799</v>
      </c>
      <c r="C62" s="941" t="s">
        <v>834</v>
      </c>
      <c r="D62" s="941"/>
      <c r="E62" s="941"/>
      <c r="F62" s="505"/>
      <c r="G62" s="505"/>
    </row>
    <row r="63" spans="1:40" ht="15" customHeight="1">
      <c r="A63" s="505"/>
      <c r="B63" s="522" t="s">
        <v>835</v>
      </c>
      <c r="C63" s="941" t="s">
        <v>836</v>
      </c>
      <c r="D63" s="941"/>
      <c r="E63" s="941"/>
      <c r="F63" s="505"/>
      <c r="G63" s="505"/>
    </row>
    <row r="64" spans="1:40" ht="15" customHeight="1">
      <c r="A64" s="505"/>
      <c r="B64" s="505" t="s">
        <v>837</v>
      </c>
      <c r="C64" s="505"/>
      <c r="D64" s="505"/>
      <c r="E64" s="505"/>
      <c r="F64" s="505"/>
      <c r="G64" s="505"/>
    </row>
    <row r="65" spans="1:7" ht="15" customHeight="1">
      <c r="A65" s="505"/>
      <c r="B65" s="505" t="s">
        <v>838</v>
      </c>
      <c r="C65" s="505"/>
      <c r="D65" s="505"/>
      <c r="E65" s="505"/>
      <c r="F65" s="505"/>
      <c r="G65" s="505"/>
    </row>
    <row r="66" spans="1:7" ht="15" customHeight="1">
      <c r="A66" s="505"/>
      <c r="B66" s="505" t="s">
        <v>839</v>
      </c>
      <c r="C66" s="505"/>
      <c r="D66" s="505"/>
      <c r="E66" s="505"/>
      <c r="F66" s="505"/>
      <c r="G66" s="505"/>
    </row>
    <row r="67" spans="1:7" ht="15" customHeight="1">
      <c r="A67" s="505" t="s">
        <v>840</v>
      </c>
      <c r="B67" s="521"/>
      <c r="C67" s="505"/>
      <c r="D67" s="505"/>
      <c r="E67" s="505"/>
      <c r="F67" s="505"/>
      <c r="G67" s="505"/>
    </row>
    <row r="68" spans="1:7" ht="15" customHeight="1">
      <c r="A68" s="505" t="s">
        <v>841</v>
      </c>
      <c r="B68" s="521"/>
      <c r="C68" s="505"/>
      <c r="D68" s="505"/>
      <c r="E68" s="505"/>
      <c r="F68" s="505"/>
      <c r="G68" s="505"/>
    </row>
    <row r="69" spans="1:7" ht="15" customHeight="1">
      <c r="A69" s="505" t="s">
        <v>842</v>
      </c>
      <c r="B69" s="521"/>
      <c r="C69" s="505"/>
      <c r="D69" s="505"/>
      <c r="E69" s="505"/>
      <c r="F69" s="505"/>
      <c r="G69" s="505"/>
    </row>
    <row r="70" spans="1:7" ht="15" customHeight="1">
      <c r="A70" s="505" t="s">
        <v>843</v>
      </c>
      <c r="B70" s="521"/>
      <c r="C70" s="505"/>
      <c r="D70" s="505"/>
      <c r="E70" s="505"/>
      <c r="F70" s="505"/>
      <c r="G70" s="505"/>
    </row>
    <row r="71" spans="1:7" ht="15" customHeight="1">
      <c r="A71" s="505" t="s">
        <v>844</v>
      </c>
      <c r="B71" s="521"/>
      <c r="C71" s="505"/>
      <c r="D71" s="505"/>
      <c r="E71" s="505"/>
      <c r="F71" s="505"/>
      <c r="G71" s="505"/>
    </row>
    <row r="72" spans="1:7" ht="15" customHeight="1">
      <c r="A72" s="505" t="s">
        <v>845</v>
      </c>
      <c r="B72" s="521"/>
      <c r="C72" s="505"/>
      <c r="D72" s="505"/>
      <c r="E72" s="505"/>
      <c r="F72" s="505"/>
      <c r="G72" s="505"/>
    </row>
    <row r="73" spans="1:7" ht="15" customHeight="1">
      <c r="A73" s="505" t="s">
        <v>846</v>
      </c>
      <c r="B73" s="521"/>
      <c r="C73" s="505"/>
      <c r="D73" s="505"/>
      <c r="E73" s="505"/>
      <c r="F73" s="505"/>
      <c r="G73" s="505"/>
    </row>
    <row r="74" spans="1:7" ht="15" customHeight="1">
      <c r="A74" s="505" t="s">
        <v>847</v>
      </c>
      <c r="B74" s="521"/>
      <c r="C74" s="505"/>
      <c r="D74" s="505"/>
      <c r="E74" s="505"/>
      <c r="F74" s="505"/>
      <c r="G74" s="505"/>
    </row>
    <row r="75" spans="1:7" ht="15" customHeight="1">
      <c r="A75" s="505" t="s">
        <v>848</v>
      </c>
      <c r="B75" s="521"/>
      <c r="C75" s="505"/>
      <c r="D75" s="505"/>
      <c r="E75" s="505"/>
      <c r="F75" s="505"/>
      <c r="G75" s="505"/>
    </row>
    <row r="76" spans="1:7" ht="15" customHeight="1">
      <c r="A76" s="505" t="s">
        <v>849</v>
      </c>
      <c r="B76" s="521"/>
      <c r="C76" s="505"/>
      <c r="D76" s="505"/>
      <c r="E76" s="505"/>
      <c r="F76" s="505"/>
      <c r="G76" s="505"/>
    </row>
    <row r="77" spans="1:7" ht="15" customHeight="1">
      <c r="A77" s="505" t="s">
        <v>850</v>
      </c>
      <c r="B77" s="521"/>
      <c r="C77" s="505"/>
      <c r="D77" s="505"/>
      <c r="E77" s="505"/>
      <c r="F77" s="505"/>
      <c r="G77" s="505"/>
    </row>
    <row r="78" spans="1:7" ht="15" customHeight="1">
      <c r="A78" s="505" t="s">
        <v>851</v>
      </c>
      <c r="B78" s="521"/>
      <c r="C78" s="505"/>
      <c r="D78" s="505"/>
      <c r="E78" s="505"/>
      <c r="F78" s="505"/>
      <c r="G78" s="505"/>
    </row>
    <row r="79" spans="1:7" ht="15" customHeight="1">
      <c r="A79" s="505" t="s">
        <v>852</v>
      </c>
      <c r="B79" s="521"/>
      <c r="C79" s="505"/>
      <c r="D79" s="505"/>
      <c r="E79" s="505"/>
      <c r="F79" s="505"/>
      <c r="G79" s="505"/>
    </row>
  </sheetData>
  <mergeCells count="143">
    <mergeCell ref="AK1:AN1"/>
    <mergeCell ref="M2:P2"/>
    <mergeCell ref="Q2:R2"/>
    <mergeCell ref="S2:T2"/>
    <mergeCell ref="U2:V2"/>
    <mergeCell ref="AK2:AN2"/>
    <mergeCell ref="AK3:AN3"/>
    <mergeCell ref="AK4:AN4"/>
    <mergeCell ref="AH5:AJ5"/>
    <mergeCell ref="A7:A10"/>
    <mergeCell ref="B7:B10"/>
    <mergeCell ref="C7:C10"/>
    <mergeCell ref="D7:D10"/>
    <mergeCell ref="E7:E10"/>
    <mergeCell ref="F7:AJ7"/>
    <mergeCell ref="AK7:AK10"/>
    <mergeCell ref="AM11:AN11"/>
    <mergeCell ref="AM12:AN12"/>
    <mergeCell ref="AM13:AN13"/>
    <mergeCell ref="AM14:AN14"/>
    <mergeCell ref="AM15:AN15"/>
    <mergeCell ref="AM16:AN16"/>
    <mergeCell ref="AL7:AL10"/>
    <mergeCell ref="AM7:AN10"/>
    <mergeCell ref="F8:L8"/>
    <mergeCell ref="M8:S8"/>
    <mergeCell ref="T8:Z8"/>
    <mergeCell ref="AA8:AG8"/>
    <mergeCell ref="AH8:AJ8"/>
    <mergeCell ref="AM23:AN23"/>
    <mergeCell ref="AM24:AN24"/>
    <mergeCell ref="AM25:AN25"/>
    <mergeCell ref="AM26:AN26"/>
    <mergeCell ref="AM27:AN27"/>
    <mergeCell ref="AM28:AN28"/>
    <mergeCell ref="AM17:AN17"/>
    <mergeCell ref="AM18:AN18"/>
    <mergeCell ref="AM19:AN19"/>
    <mergeCell ref="AM20:AN20"/>
    <mergeCell ref="AM21:AN21"/>
    <mergeCell ref="AM22:AN22"/>
    <mergeCell ref="AM29:AN29"/>
    <mergeCell ref="AM30:AN30"/>
    <mergeCell ref="A31:E31"/>
    <mergeCell ref="AM31:AN32"/>
    <mergeCell ref="A32:E32"/>
    <mergeCell ref="A37:C37"/>
    <mergeCell ref="F37:H37"/>
    <mergeCell ref="I37:K37"/>
    <mergeCell ref="L37:N37"/>
    <mergeCell ref="O37:Q37"/>
    <mergeCell ref="AL38:AL39"/>
    <mergeCell ref="A39:C39"/>
    <mergeCell ref="F39:H39"/>
    <mergeCell ref="I39:K39"/>
    <mergeCell ref="L39:N39"/>
    <mergeCell ref="O39:Q39"/>
    <mergeCell ref="R39:T39"/>
    <mergeCell ref="AJ37:AK37"/>
    <mergeCell ref="A38:C38"/>
    <mergeCell ref="F38:H38"/>
    <mergeCell ref="I38:K38"/>
    <mergeCell ref="L38:N38"/>
    <mergeCell ref="O38:Q38"/>
    <mergeCell ref="R38:T38"/>
    <mergeCell ref="U38:W38"/>
    <mergeCell ref="X38:Z38"/>
    <mergeCell ref="AA38:AC38"/>
    <mergeCell ref="R37:T37"/>
    <mergeCell ref="U37:W37"/>
    <mergeCell ref="X37:Z37"/>
    <mergeCell ref="AA37:AC37"/>
    <mergeCell ref="AD37:AF37"/>
    <mergeCell ref="AG37:AI37"/>
    <mergeCell ref="U39:W39"/>
    <mergeCell ref="X39:Z39"/>
    <mergeCell ref="AA39:AC39"/>
    <mergeCell ref="AD39:AF39"/>
    <mergeCell ref="AG39:AI39"/>
    <mergeCell ref="AJ39:AK39"/>
    <mergeCell ref="AD38:AF38"/>
    <mergeCell ref="AG38:AI38"/>
    <mergeCell ref="AJ38:AK38"/>
    <mergeCell ref="C46:D46"/>
    <mergeCell ref="E46:H46"/>
    <mergeCell ref="I46:N46"/>
    <mergeCell ref="O46:T46"/>
    <mergeCell ref="U46:Z46"/>
    <mergeCell ref="AA46:AF46"/>
    <mergeCell ref="A42:B42"/>
    <mergeCell ref="C42:D42"/>
    <mergeCell ref="E42:H42"/>
    <mergeCell ref="A43:B43"/>
    <mergeCell ref="C43:D43"/>
    <mergeCell ref="E43:H43"/>
    <mergeCell ref="AG46:AK46"/>
    <mergeCell ref="AL46:AM46"/>
    <mergeCell ref="F47:H47"/>
    <mergeCell ref="I47:K47"/>
    <mergeCell ref="L47:N47"/>
    <mergeCell ref="O47:Q47"/>
    <mergeCell ref="R47:T47"/>
    <mergeCell ref="U47:W47"/>
    <mergeCell ref="X47:Z47"/>
    <mergeCell ref="AA47:AC47"/>
    <mergeCell ref="AD47:AF47"/>
    <mergeCell ref="AG47:AI47"/>
    <mergeCell ref="AJ47:AK47"/>
    <mergeCell ref="AG48:AI48"/>
    <mergeCell ref="AJ48:AK48"/>
    <mergeCell ref="F49:H49"/>
    <mergeCell ref="I49:K49"/>
    <mergeCell ref="L49:N49"/>
    <mergeCell ref="O49:Q49"/>
    <mergeCell ref="R49:T49"/>
    <mergeCell ref="U49:W49"/>
    <mergeCell ref="C62:E62"/>
    <mergeCell ref="F48:H48"/>
    <mergeCell ref="I48:K48"/>
    <mergeCell ref="L48:N48"/>
    <mergeCell ref="O48:Q48"/>
    <mergeCell ref="R48:T48"/>
    <mergeCell ref="U48:W48"/>
    <mergeCell ref="X48:Z48"/>
    <mergeCell ref="AA48:AC48"/>
    <mergeCell ref="AD48:AF48"/>
    <mergeCell ref="C63:E63"/>
    <mergeCell ref="AA50:AF50"/>
    <mergeCell ref="AG50:AK50"/>
    <mergeCell ref="AL50:AM50"/>
    <mergeCell ref="C59:E59"/>
    <mergeCell ref="C60:E60"/>
    <mergeCell ref="C61:E61"/>
    <mergeCell ref="X49:Z49"/>
    <mergeCell ref="AA49:AC49"/>
    <mergeCell ref="AD49:AF49"/>
    <mergeCell ref="AG49:AI49"/>
    <mergeCell ref="AJ49:AK49"/>
    <mergeCell ref="C50:D50"/>
    <mergeCell ref="E50:H50"/>
    <mergeCell ref="I50:N50"/>
    <mergeCell ref="O50:T50"/>
    <mergeCell ref="U50:Z50"/>
  </mergeCells>
  <phoneticPr fontId="4"/>
  <dataValidations count="5">
    <dataValidation type="whole" operator="greaterThanOrEqual" allowBlank="1" showInputMessage="1" showErrorMessage="1" sqref="I38:I39 D38:F39 AG38:AG39 AD38:AD39 AA38:AA39 X38:X39 U38:U39 R38:R39 O38:O39 L38:L39" xr:uid="{BCF36271-5040-4C76-8E81-B87CC5BB64D4}">
      <formula1>0</formula1>
    </dataValidation>
    <dataValidation operator="greaterThanOrEqual" allowBlank="1" showInputMessage="1" showErrorMessage="1" sqref="I44 AJ38:AJ39 AL38 L40 L44 I40" xr:uid="{6C15665F-B41F-4CEF-9972-0D24C8CA5C3F}"/>
    <dataValidation type="list" allowBlank="1" showInputMessage="1" showErrorMessage="1" sqref="C11:C30" xr:uid="{EF44067B-0BEE-4952-B840-2E996FF4C165}">
      <formula1>"A,B,C,D"</formula1>
    </dataValidation>
    <dataValidation type="list" allowBlank="1" showInputMessage="1" showErrorMessage="1" sqref="AK4:AN4" xr:uid="{FB2159F9-E074-48A7-9F19-91DC604BC14E}">
      <formula1>"予定,実績"</formula1>
    </dataValidation>
    <dataValidation type="list" allowBlank="1" showInputMessage="1" showErrorMessage="1" sqref="AK3:AN3" xr:uid="{A7E610FD-7FF1-4A00-A174-455BD0D292AF}">
      <formula1>"４週,歴月"</formula1>
    </dataValidation>
  </dataValidations>
  <printOptions horizontalCentered="1" verticalCentered="1"/>
  <pageMargins left="0.19685039370078741" right="0.19685039370078741" top="0.39370078740157483" bottom="0.19685039370078741" header="0.19685039370078741" footer="0.39370078740157483"/>
  <pageSetup paperSize="9" scale="80" fitToWidth="0" fitToHeight="0" orientation="landscape" r:id="rId1"/>
  <headerFooter alignWithMargins="0">
    <oddHeader>&amp;L&amp;"ＭＳ ゴシック,標準"&amp;10（参考様式）</oddHeader>
  </headerFooter>
  <rowBreaks count="1" manualBreakCount="1">
    <brk id="35" max="39"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tabColor theme="9" tint="0.39997558519241921"/>
  </sheetPr>
  <dimension ref="B1:X67"/>
  <sheetViews>
    <sheetView view="pageBreakPreview" zoomScale="60" zoomScaleNormal="100" workbookViewId="0">
      <selection activeCell="AH36" sqref="AH36"/>
    </sheetView>
  </sheetViews>
  <sheetFormatPr defaultColWidth="4.625" defaultRowHeight="13.5"/>
  <cols>
    <col min="1" max="1" width="5.375" style="54" customWidth="1"/>
    <col min="2" max="18" width="6.125" style="54" customWidth="1"/>
    <col min="19" max="16384" width="4.625" style="54"/>
  </cols>
  <sheetData>
    <row r="1" spans="2:18">
      <c r="B1" s="53" t="s">
        <v>95</v>
      </c>
    </row>
    <row r="2" spans="2:18" ht="10.5" customHeight="1">
      <c r="L2" s="55" t="s">
        <v>96</v>
      </c>
      <c r="M2" s="56"/>
      <c r="N2" s="56"/>
      <c r="O2" s="56"/>
      <c r="P2" s="56"/>
      <c r="Q2" s="56"/>
      <c r="R2" s="56"/>
    </row>
    <row r="3" spans="2:18" ht="10.5" customHeight="1">
      <c r="C3" s="57"/>
      <c r="D3" s="57"/>
      <c r="E3" s="57"/>
      <c r="F3" s="57"/>
      <c r="G3" s="57"/>
      <c r="H3" s="57"/>
      <c r="I3" s="57"/>
      <c r="J3" s="53"/>
      <c r="L3" s="55" t="s">
        <v>97</v>
      </c>
      <c r="M3" s="56"/>
      <c r="N3" s="56"/>
      <c r="O3" s="56"/>
      <c r="P3" s="56"/>
      <c r="Q3" s="56"/>
      <c r="R3" s="56"/>
    </row>
    <row r="4" spans="2:18" ht="13.5" customHeight="1" thickBot="1">
      <c r="B4" s="1102" t="s">
        <v>98</v>
      </c>
      <c r="C4" s="1103" t="s">
        <v>99</v>
      </c>
      <c r="D4" s="1103"/>
      <c r="E4" s="1103"/>
      <c r="F4" s="1103"/>
      <c r="G4" s="1104" t="s">
        <v>100</v>
      </c>
      <c r="H4" s="57"/>
      <c r="I4" s="57"/>
      <c r="J4" s="1003"/>
    </row>
    <row r="5" spans="2:18" ht="14.25" thickBot="1">
      <c r="B5" s="1102"/>
      <c r="C5" s="1103"/>
      <c r="D5" s="1103"/>
      <c r="E5" s="1103"/>
      <c r="F5" s="1103"/>
      <c r="G5" s="1104"/>
      <c r="H5" s="57"/>
      <c r="I5" s="57"/>
      <c r="J5" s="1003"/>
      <c r="L5" s="1105" t="s">
        <v>21</v>
      </c>
      <c r="M5" s="1106"/>
      <c r="N5" s="1107"/>
      <c r="O5" s="1107"/>
      <c r="P5" s="1107"/>
      <c r="Q5" s="1107"/>
      <c r="R5" s="1108"/>
    </row>
    <row r="6" spans="2:18" ht="14.25" thickBot="1">
      <c r="C6" s="1112"/>
      <c r="D6" s="1113"/>
      <c r="E6" s="1113"/>
      <c r="F6" s="1113"/>
      <c r="G6" s="1113"/>
      <c r="H6" s="1113"/>
      <c r="I6" s="1113"/>
    </row>
    <row r="7" spans="2:18" ht="13.5" customHeight="1">
      <c r="B7" s="58"/>
      <c r="C7" s="1114" t="s">
        <v>101</v>
      </c>
      <c r="D7" s="1115"/>
      <c r="E7" s="1116"/>
      <c r="F7" s="1116"/>
      <c r="G7" s="1116"/>
      <c r="H7" s="1116"/>
      <c r="I7" s="1116"/>
      <c r="J7" s="1116"/>
      <c r="K7" s="1116"/>
      <c r="L7" s="1116"/>
      <c r="M7" s="1116"/>
      <c r="N7" s="1116"/>
      <c r="O7" s="1116"/>
      <c r="P7" s="1116"/>
      <c r="Q7" s="1116"/>
      <c r="R7" s="1117"/>
    </row>
    <row r="8" spans="2:18">
      <c r="B8" s="59" t="s">
        <v>102</v>
      </c>
      <c r="C8" s="997" t="s">
        <v>103</v>
      </c>
      <c r="D8" s="998"/>
      <c r="E8" s="1118"/>
      <c r="F8" s="1119"/>
      <c r="G8" s="1119"/>
      <c r="H8" s="1119"/>
      <c r="I8" s="1119"/>
      <c r="J8" s="1119"/>
      <c r="K8" s="1119"/>
      <c r="L8" s="1119"/>
      <c r="M8" s="1119"/>
      <c r="N8" s="1119"/>
      <c r="O8" s="1119"/>
      <c r="P8" s="1119"/>
      <c r="Q8" s="1119"/>
      <c r="R8" s="1120"/>
    </row>
    <row r="9" spans="2:18">
      <c r="B9" s="59"/>
      <c r="C9" s="1019" t="s">
        <v>25</v>
      </c>
      <c r="D9" s="1050"/>
      <c r="E9" s="60" t="s">
        <v>104</v>
      </c>
      <c r="F9" s="61"/>
      <c r="G9" s="61"/>
      <c r="H9" s="61"/>
      <c r="I9" s="61"/>
      <c r="J9" s="61"/>
      <c r="K9" s="61"/>
      <c r="L9" s="61"/>
      <c r="M9" s="61"/>
      <c r="N9" s="61"/>
      <c r="O9" s="61"/>
      <c r="P9" s="61"/>
      <c r="Q9" s="61"/>
      <c r="R9" s="62"/>
    </row>
    <row r="10" spans="2:18">
      <c r="B10" s="59" t="s">
        <v>105</v>
      </c>
      <c r="C10" s="1121"/>
      <c r="D10" s="1088"/>
      <c r="E10" s="63"/>
      <c r="F10" s="64"/>
      <c r="G10" s="65"/>
      <c r="H10" s="1122"/>
      <c r="I10" s="1122"/>
      <c r="J10" s="66"/>
      <c r="K10" s="66"/>
      <c r="L10" s="66"/>
      <c r="M10" s="66"/>
      <c r="N10" s="66"/>
      <c r="O10" s="66"/>
      <c r="P10" s="66"/>
      <c r="Q10" s="66"/>
      <c r="R10" s="67"/>
    </row>
    <row r="11" spans="2:18">
      <c r="B11" s="68"/>
      <c r="C11" s="1051"/>
      <c r="D11" s="1052"/>
      <c r="E11" s="69"/>
      <c r="F11" s="70"/>
      <c r="G11" s="70"/>
      <c r="H11" s="70"/>
      <c r="I11" s="70"/>
      <c r="J11" s="70"/>
      <c r="K11" s="70"/>
      <c r="L11" s="70"/>
      <c r="M11" s="70"/>
      <c r="N11" s="70"/>
      <c r="O11" s="70"/>
      <c r="P11" s="70"/>
      <c r="Q11" s="70"/>
      <c r="R11" s="71"/>
    </row>
    <row r="12" spans="2:18">
      <c r="B12" s="68"/>
      <c r="C12" s="1018" t="s">
        <v>106</v>
      </c>
      <c r="D12" s="1050"/>
      <c r="E12" s="998" t="s">
        <v>33</v>
      </c>
      <c r="F12" s="998"/>
      <c r="G12" s="1086"/>
      <c r="H12" s="1086"/>
      <c r="I12" s="1086"/>
      <c r="J12" s="1086"/>
      <c r="K12" s="1109"/>
      <c r="L12" s="1110" t="s">
        <v>51</v>
      </c>
      <c r="M12" s="1110"/>
      <c r="N12" s="1109"/>
      <c r="O12" s="1109"/>
      <c r="P12" s="1109"/>
      <c r="Q12" s="1109"/>
      <c r="R12" s="1111"/>
    </row>
    <row r="13" spans="2:18" ht="13.5" customHeight="1">
      <c r="B13" s="72"/>
      <c r="C13" s="1074"/>
      <c r="D13" s="1052"/>
      <c r="E13" s="998" t="s">
        <v>107</v>
      </c>
      <c r="F13" s="998"/>
      <c r="G13" s="73"/>
      <c r="H13" s="74"/>
      <c r="I13" s="74"/>
      <c r="J13" s="74"/>
      <c r="K13" s="74" t="s">
        <v>108</v>
      </c>
      <c r="L13" s="74"/>
      <c r="M13" s="74"/>
      <c r="N13" s="74"/>
      <c r="O13" s="74"/>
      <c r="P13" s="74"/>
      <c r="Q13" s="74"/>
      <c r="R13" s="75"/>
    </row>
    <row r="14" spans="2:18" ht="16.5" customHeight="1">
      <c r="B14" s="1082" t="s">
        <v>109</v>
      </c>
      <c r="C14" s="998" t="s">
        <v>110</v>
      </c>
      <c r="D14" s="998"/>
      <c r="E14" s="1086"/>
      <c r="F14" s="1086"/>
      <c r="G14" s="1086"/>
      <c r="H14" s="1086"/>
      <c r="I14" s="1018" t="s">
        <v>111</v>
      </c>
      <c r="J14" s="1050"/>
      <c r="K14" s="786" t="s">
        <v>112</v>
      </c>
      <c r="L14" s="787"/>
      <c r="M14" s="787"/>
      <c r="N14" s="787"/>
      <c r="O14" s="787"/>
      <c r="P14" s="787"/>
      <c r="Q14" s="787"/>
      <c r="R14" s="1089"/>
    </row>
    <row r="15" spans="2:18">
      <c r="B15" s="1083"/>
      <c r="C15" s="1018" t="s">
        <v>113</v>
      </c>
      <c r="D15" s="1050"/>
      <c r="E15" s="1090"/>
      <c r="F15" s="1053"/>
      <c r="G15" s="1053"/>
      <c r="H15" s="1091"/>
      <c r="I15" s="1087"/>
      <c r="J15" s="1088"/>
      <c r="K15" s="76"/>
      <c r="L15" s="77"/>
      <c r="M15" s="77"/>
      <c r="N15" s="77"/>
      <c r="P15" s="77"/>
      <c r="Q15" s="77"/>
      <c r="R15" s="78"/>
    </row>
    <row r="16" spans="2:18" ht="18" customHeight="1">
      <c r="B16" s="1083"/>
      <c r="C16" s="1074"/>
      <c r="D16" s="1052"/>
      <c r="E16" s="1092"/>
      <c r="F16" s="1058"/>
      <c r="G16" s="1058"/>
      <c r="H16" s="1093"/>
      <c r="I16" s="1074"/>
      <c r="J16" s="1052"/>
      <c r="K16" s="79"/>
      <c r="L16" s="80"/>
      <c r="M16" s="80"/>
      <c r="N16" s="80"/>
      <c r="O16" s="80"/>
      <c r="P16" s="80"/>
      <c r="Q16" s="80"/>
      <c r="R16" s="81"/>
    </row>
    <row r="17" spans="2:24" ht="13.5" customHeight="1">
      <c r="B17" s="1084"/>
      <c r="C17" s="1094" t="s">
        <v>114</v>
      </c>
      <c r="D17" s="1095"/>
      <c r="E17" s="1095"/>
      <c r="F17" s="1068"/>
      <c r="G17" s="1026" t="s">
        <v>115</v>
      </c>
      <c r="H17" s="982"/>
      <c r="I17" s="983"/>
      <c r="J17" s="1101"/>
      <c r="K17" s="994"/>
      <c r="L17" s="994"/>
      <c r="M17" s="994"/>
      <c r="N17" s="994"/>
      <c r="O17" s="994"/>
      <c r="P17" s="994"/>
      <c r="Q17" s="994"/>
      <c r="R17" s="995"/>
    </row>
    <row r="18" spans="2:24" ht="13.5" customHeight="1">
      <c r="B18" s="1084"/>
      <c r="C18" s="1096"/>
      <c r="D18" s="1097"/>
      <c r="E18" s="1097"/>
      <c r="F18" s="1098"/>
      <c r="G18" s="1023" t="s">
        <v>116</v>
      </c>
      <c r="H18" s="1067"/>
      <c r="I18" s="1068"/>
      <c r="J18" s="82"/>
      <c r="K18" s="82"/>
      <c r="L18" s="82"/>
      <c r="M18" s="82"/>
      <c r="N18" s="82"/>
      <c r="O18" s="82"/>
      <c r="P18" s="82"/>
      <c r="Q18" s="82"/>
      <c r="R18" s="83"/>
    </row>
    <row r="19" spans="2:24">
      <c r="B19" s="1085"/>
      <c r="C19" s="1099"/>
      <c r="D19" s="1100"/>
      <c r="E19" s="1100"/>
      <c r="F19" s="1071"/>
      <c r="G19" s="1069"/>
      <c r="H19" s="1070"/>
      <c r="I19" s="1071"/>
      <c r="J19" s="84"/>
      <c r="K19" s="84"/>
      <c r="L19" s="84"/>
      <c r="M19" s="84"/>
      <c r="N19" s="84"/>
      <c r="O19" s="84"/>
      <c r="P19" s="84"/>
      <c r="Q19" s="84"/>
      <c r="R19" s="85"/>
    </row>
    <row r="20" spans="2:24" ht="13.5" customHeight="1">
      <c r="B20" s="1010" t="s">
        <v>117</v>
      </c>
      <c r="C20" s="1044"/>
      <c r="D20" s="1044"/>
      <c r="E20" s="1044"/>
      <c r="F20" s="1044"/>
      <c r="G20" s="1044"/>
      <c r="H20" s="1044"/>
      <c r="I20" s="1044"/>
      <c r="J20" s="1045"/>
      <c r="K20" s="998" t="s">
        <v>118</v>
      </c>
      <c r="L20" s="998"/>
      <c r="M20" s="998"/>
      <c r="N20" s="998"/>
      <c r="O20" s="998"/>
      <c r="P20" s="998"/>
      <c r="Q20" s="998"/>
      <c r="R20" s="1000"/>
    </row>
    <row r="21" spans="2:24">
      <c r="B21" s="1072" t="s">
        <v>119</v>
      </c>
      <c r="C21" s="1073"/>
      <c r="D21" s="998" t="s">
        <v>110</v>
      </c>
      <c r="E21" s="993"/>
      <c r="F21" s="86"/>
      <c r="G21" s="87"/>
      <c r="H21" s="87"/>
      <c r="I21" s="87"/>
      <c r="J21" s="88"/>
      <c r="K21" s="1018" t="s">
        <v>120</v>
      </c>
      <c r="L21" s="1050"/>
      <c r="M21" s="1075" t="s">
        <v>112</v>
      </c>
      <c r="N21" s="1076"/>
      <c r="O21" s="1076"/>
      <c r="P21" s="1076"/>
      <c r="Q21" s="1076"/>
      <c r="R21" s="1077"/>
    </row>
    <row r="22" spans="2:24" ht="20.25" customHeight="1">
      <c r="B22" s="1078" t="s">
        <v>121</v>
      </c>
      <c r="C22" s="1079"/>
      <c r="D22" s="998" t="s">
        <v>113</v>
      </c>
      <c r="E22" s="993"/>
      <c r="F22" s="1074"/>
      <c r="G22" s="1080"/>
      <c r="H22" s="1080"/>
      <c r="I22" s="1080"/>
      <c r="J22" s="1081"/>
      <c r="K22" s="1074"/>
      <c r="L22" s="1051"/>
      <c r="M22" s="89"/>
      <c r="N22" s="90"/>
      <c r="O22" s="90"/>
      <c r="P22" s="90"/>
      <c r="Q22" s="90"/>
      <c r="R22" s="91"/>
      <c r="X22" s="92"/>
    </row>
    <row r="23" spans="2:24">
      <c r="B23" s="1062" t="s">
        <v>122</v>
      </c>
      <c r="C23" s="787"/>
      <c r="D23" s="787"/>
      <c r="E23" s="787"/>
      <c r="F23" s="1001"/>
      <c r="G23" s="998" t="s">
        <v>109</v>
      </c>
      <c r="H23" s="998"/>
      <c r="I23" s="998"/>
      <c r="J23" s="1008" t="s">
        <v>123</v>
      </c>
      <c r="K23" s="1063"/>
      <c r="L23" s="1064"/>
      <c r="M23" s="998" t="s">
        <v>124</v>
      </c>
      <c r="N23" s="998"/>
      <c r="O23" s="998"/>
      <c r="P23" s="1065" t="s">
        <v>125</v>
      </c>
      <c r="Q23" s="1065"/>
      <c r="R23" s="1066"/>
    </row>
    <row r="24" spans="2:24">
      <c r="B24" s="1016"/>
      <c r="C24" s="790"/>
      <c r="D24" s="790"/>
      <c r="E24" s="790"/>
      <c r="F24" s="1017"/>
      <c r="G24" s="93" t="s">
        <v>126</v>
      </c>
      <c r="H24" s="993" t="s">
        <v>127</v>
      </c>
      <c r="I24" s="997"/>
      <c r="J24" s="94" t="s">
        <v>126</v>
      </c>
      <c r="K24" s="993" t="s">
        <v>127</v>
      </c>
      <c r="L24" s="997"/>
      <c r="M24" s="94" t="s">
        <v>126</v>
      </c>
      <c r="N24" s="993" t="s">
        <v>127</v>
      </c>
      <c r="O24" s="997"/>
      <c r="P24" s="94" t="s">
        <v>126</v>
      </c>
      <c r="Q24" s="993" t="s">
        <v>127</v>
      </c>
      <c r="R24" s="1061"/>
    </row>
    <row r="25" spans="2:24">
      <c r="B25" s="95"/>
      <c r="C25" s="786" t="s">
        <v>128</v>
      </c>
      <c r="D25" s="1001"/>
      <c r="E25" s="1043" t="s">
        <v>129</v>
      </c>
      <c r="F25" s="1045"/>
      <c r="G25" s="94"/>
      <c r="H25" s="993"/>
      <c r="I25" s="997"/>
      <c r="J25" s="94"/>
      <c r="K25" s="993"/>
      <c r="L25" s="997"/>
      <c r="M25" s="94"/>
      <c r="N25" s="993"/>
      <c r="O25" s="997"/>
      <c r="P25" s="94"/>
      <c r="Q25" s="993"/>
      <c r="R25" s="1061"/>
    </row>
    <row r="26" spans="2:24">
      <c r="B26" s="95"/>
      <c r="C26" s="789"/>
      <c r="D26" s="1017"/>
      <c r="E26" s="1043" t="s">
        <v>130</v>
      </c>
      <c r="F26" s="1045"/>
      <c r="G26" s="94"/>
      <c r="H26" s="993"/>
      <c r="I26" s="997"/>
      <c r="J26" s="94"/>
      <c r="K26" s="993"/>
      <c r="L26" s="997"/>
      <c r="M26" s="94"/>
      <c r="N26" s="993"/>
      <c r="O26" s="997"/>
      <c r="P26" s="94"/>
      <c r="Q26" s="993"/>
      <c r="R26" s="1061"/>
    </row>
    <row r="27" spans="2:24">
      <c r="B27" s="95"/>
      <c r="C27" s="1043" t="s">
        <v>131</v>
      </c>
      <c r="D27" s="1044"/>
      <c r="E27" s="1044"/>
      <c r="F27" s="1045"/>
      <c r="G27" s="993"/>
      <c r="H27" s="996"/>
      <c r="I27" s="997"/>
      <c r="J27" s="993"/>
      <c r="K27" s="996"/>
      <c r="L27" s="997"/>
      <c r="M27" s="993"/>
      <c r="N27" s="996"/>
      <c r="O27" s="997"/>
      <c r="P27" s="993"/>
      <c r="Q27" s="996"/>
      <c r="R27" s="1061"/>
    </row>
    <row r="28" spans="2:24">
      <c r="B28" s="95"/>
      <c r="C28" s="1043" t="s">
        <v>132</v>
      </c>
      <c r="D28" s="1044"/>
      <c r="E28" s="1044"/>
      <c r="F28" s="1045"/>
      <c r="G28" s="1046"/>
      <c r="H28" s="1047"/>
      <c r="I28" s="1048"/>
      <c r="J28" s="1046"/>
      <c r="K28" s="1047"/>
      <c r="L28" s="1048"/>
      <c r="M28" s="1046"/>
      <c r="N28" s="1047"/>
      <c r="O28" s="1048"/>
      <c r="P28" s="1046"/>
      <c r="Q28" s="1047"/>
      <c r="R28" s="1049"/>
    </row>
    <row r="29" spans="2:24">
      <c r="B29" s="95"/>
      <c r="C29" s="1019"/>
      <c r="D29" s="1019"/>
      <c r="E29" s="1019"/>
      <c r="F29" s="1050"/>
      <c r="G29" s="993" t="s">
        <v>133</v>
      </c>
      <c r="H29" s="996"/>
      <c r="I29" s="997"/>
      <c r="J29" s="993" t="s">
        <v>134</v>
      </c>
      <c r="K29" s="996"/>
      <c r="L29" s="997"/>
      <c r="M29" s="1019"/>
      <c r="N29" s="1053"/>
      <c r="O29" s="1053"/>
      <c r="P29" s="1053"/>
      <c r="Q29" s="1053"/>
      <c r="R29" s="1054"/>
    </row>
    <row r="30" spans="2:24">
      <c r="B30" s="95"/>
      <c r="C30" s="1051"/>
      <c r="D30" s="1051"/>
      <c r="E30" s="1051"/>
      <c r="F30" s="1052"/>
      <c r="G30" s="93" t="s">
        <v>126</v>
      </c>
      <c r="H30" s="993" t="s">
        <v>127</v>
      </c>
      <c r="I30" s="997"/>
      <c r="J30" s="93" t="s">
        <v>126</v>
      </c>
      <c r="K30" s="993" t="s">
        <v>127</v>
      </c>
      <c r="L30" s="997"/>
      <c r="M30" s="1055"/>
      <c r="N30" s="1056"/>
      <c r="O30" s="1056"/>
      <c r="P30" s="1056"/>
      <c r="Q30" s="1056"/>
      <c r="R30" s="1057"/>
    </row>
    <row r="31" spans="2:24">
      <c r="B31" s="96"/>
      <c r="C31" s="786" t="s">
        <v>128</v>
      </c>
      <c r="D31" s="1001"/>
      <c r="E31" s="1043" t="s">
        <v>129</v>
      </c>
      <c r="F31" s="1045"/>
      <c r="G31" s="94"/>
      <c r="H31" s="993"/>
      <c r="I31" s="997"/>
      <c r="J31" s="94"/>
      <c r="K31" s="993"/>
      <c r="L31" s="997"/>
      <c r="M31" s="1055"/>
      <c r="N31" s="1056"/>
      <c r="O31" s="1056"/>
      <c r="P31" s="1056"/>
      <c r="Q31" s="1056"/>
      <c r="R31" s="1057"/>
    </row>
    <row r="32" spans="2:24">
      <c r="B32" s="96"/>
      <c r="C32" s="789"/>
      <c r="D32" s="1017"/>
      <c r="E32" s="1043" t="s">
        <v>130</v>
      </c>
      <c r="F32" s="1045"/>
      <c r="G32" s="94"/>
      <c r="H32" s="993"/>
      <c r="I32" s="997"/>
      <c r="J32" s="94"/>
      <c r="K32" s="993"/>
      <c r="L32" s="997"/>
      <c r="M32" s="1055"/>
      <c r="N32" s="1056"/>
      <c r="O32" s="1056"/>
      <c r="P32" s="1056"/>
      <c r="Q32" s="1056"/>
      <c r="R32" s="1057"/>
    </row>
    <row r="33" spans="2:22">
      <c r="B33" s="97"/>
      <c r="C33" s="1043" t="s">
        <v>131</v>
      </c>
      <c r="D33" s="1044"/>
      <c r="E33" s="1044"/>
      <c r="F33" s="1045"/>
      <c r="G33" s="993"/>
      <c r="H33" s="996"/>
      <c r="I33" s="997"/>
      <c r="J33" s="993"/>
      <c r="K33" s="996"/>
      <c r="L33" s="997"/>
      <c r="M33" s="1055"/>
      <c r="N33" s="1056"/>
      <c r="O33" s="1056"/>
      <c r="P33" s="1056"/>
      <c r="Q33" s="1056"/>
      <c r="R33" s="1057"/>
    </row>
    <row r="34" spans="2:22">
      <c r="B34" s="98"/>
      <c r="C34" s="1060" t="s">
        <v>132</v>
      </c>
      <c r="D34" s="1060"/>
      <c r="E34" s="1060"/>
      <c r="F34" s="1060"/>
      <c r="G34" s="1046"/>
      <c r="H34" s="1047"/>
      <c r="I34" s="1048"/>
      <c r="J34" s="1046"/>
      <c r="K34" s="1047"/>
      <c r="L34" s="1048"/>
      <c r="M34" s="1058"/>
      <c r="N34" s="1058"/>
      <c r="O34" s="1058"/>
      <c r="P34" s="1058"/>
      <c r="Q34" s="1058"/>
      <c r="R34" s="1059"/>
    </row>
    <row r="35" spans="2:22">
      <c r="B35" s="1010" t="s">
        <v>135</v>
      </c>
      <c r="C35" s="1011"/>
      <c r="D35" s="1011"/>
      <c r="E35" s="1011"/>
      <c r="F35" s="1012"/>
      <c r="G35" s="1013"/>
      <c r="H35" s="1014"/>
      <c r="I35" s="1014"/>
      <c r="J35" s="1014"/>
      <c r="K35" s="1014"/>
      <c r="L35" s="1014"/>
      <c r="M35" s="1014"/>
      <c r="N35" s="1014"/>
      <c r="O35" s="1014"/>
      <c r="P35" s="1014"/>
      <c r="Q35" s="1014"/>
      <c r="R35" s="1015"/>
    </row>
    <row r="36" spans="2:22">
      <c r="B36" s="1016" t="s">
        <v>136</v>
      </c>
      <c r="C36" s="790"/>
      <c r="D36" s="790"/>
      <c r="E36" s="790"/>
      <c r="F36" s="1017"/>
      <c r="G36" s="1018"/>
      <c r="H36" s="1019"/>
      <c r="I36" s="1019"/>
      <c r="J36" s="1019"/>
      <c r="K36" s="1019"/>
      <c r="L36" s="1019"/>
      <c r="M36" s="1019"/>
      <c r="N36" s="1019"/>
      <c r="O36" s="1019"/>
      <c r="P36" s="1019"/>
      <c r="Q36" s="1019"/>
      <c r="R36" s="1020"/>
    </row>
    <row r="37" spans="2:22">
      <c r="B37" s="1021"/>
      <c r="C37" s="1023" t="s">
        <v>137</v>
      </c>
      <c r="D37" s="1024"/>
      <c r="E37" s="1024"/>
      <c r="F37" s="1025"/>
      <c r="G37" s="1026" t="s">
        <v>139</v>
      </c>
      <c r="H37" s="844"/>
      <c r="I37" s="844"/>
      <c r="J37" s="844"/>
      <c r="K37" s="844"/>
      <c r="L37" s="844"/>
      <c r="M37" s="844"/>
      <c r="N37" s="844"/>
      <c r="O37" s="844"/>
      <c r="P37" s="844"/>
      <c r="Q37" s="844"/>
      <c r="R37" s="1027"/>
    </row>
    <row r="38" spans="2:22">
      <c r="B38" s="1021"/>
      <c r="C38" s="1023" t="s">
        <v>140</v>
      </c>
      <c r="D38" s="1024"/>
      <c r="E38" s="1024"/>
      <c r="F38" s="1025"/>
      <c r="G38" s="1028" t="s">
        <v>141</v>
      </c>
      <c r="H38" s="1029"/>
      <c r="I38" s="1029"/>
      <c r="J38" s="1029"/>
      <c r="K38" s="1029"/>
      <c r="L38" s="1029"/>
      <c r="M38" s="1029"/>
      <c r="N38" s="1029"/>
      <c r="O38" s="1029"/>
      <c r="P38" s="1029"/>
      <c r="Q38" s="1029"/>
      <c r="R38" s="1030"/>
    </row>
    <row r="39" spans="2:22" ht="12.75" customHeight="1">
      <c r="B39" s="1021"/>
      <c r="C39" s="786" t="s">
        <v>142</v>
      </c>
      <c r="D39" s="1031"/>
      <c r="E39" s="1031"/>
      <c r="F39" s="1032"/>
      <c r="G39" s="1034" t="s">
        <v>143</v>
      </c>
      <c r="H39" s="1035"/>
      <c r="I39" s="1038" t="s">
        <v>144</v>
      </c>
      <c r="J39" s="1038"/>
      <c r="K39" s="1038"/>
      <c r="L39" s="1038"/>
      <c r="M39" s="1038"/>
      <c r="N39" s="1038"/>
      <c r="O39" s="1038"/>
      <c r="P39" s="1038"/>
      <c r="Q39" s="1038"/>
      <c r="R39" s="1039"/>
      <c r="S39" s="99"/>
      <c r="T39" s="92"/>
    </row>
    <row r="40" spans="2:22" ht="12.75" customHeight="1">
      <c r="B40" s="1021"/>
      <c r="C40" s="1002"/>
      <c r="D40" s="1003"/>
      <c r="E40" s="1003"/>
      <c r="F40" s="1004"/>
      <c r="G40" s="1036"/>
      <c r="H40" s="1037"/>
      <c r="I40" s="1040" t="s">
        <v>145</v>
      </c>
      <c r="J40" s="1040"/>
      <c r="K40" s="1040" t="s">
        <v>146</v>
      </c>
      <c r="L40" s="1040"/>
      <c r="M40" s="1040" t="s">
        <v>147</v>
      </c>
      <c r="N40" s="1040"/>
      <c r="O40" s="1040" t="s">
        <v>148</v>
      </c>
      <c r="P40" s="1040"/>
      <c r="Q40" s="1040" t="s">
        <v>149</v>
      </c>
      <c r="R40" s="1041"/>
      <c r="S40" s="99"/>
      <c r="T40" s="92"/>
    </row>
    <row r="41" spans="2:22" ht="12.75" customHeight="1">
      <c r="B41" s="1021"/>
      <c r="C41" s="1002"/>
      <c r="D41" s="1003"/>
      <c r="E41" s="1003"/>
      <c r="F41" s="1004"/>
      <c r="G41" s="992"/>
      <c r="H41" s="992"/>
      <c r="I41" s="992"/>
      <c r="J41" s="992"/>
      <c r="K41" s="992"/>
      <c r="L41" s="992"/>
      <c r="M41" s="992"/>
      <c r="N41" s="992"/>
      <c r="O41" s="992"/>
      <c r="P41" s="992"/>
      <c r="Q41" s="992"/>
      <c r="R41" s="1033"/>
      <c r="S41" s="99"/>
      <c r="T41" s="92"/>
    </row>
    <row r="42" spans="2:22" ht="12.75" customHeight="1">
      <c r="B42" s="1021"/>
      <c r="C42" s="1002"/>
      <c r="D42" s="1003"/>
      <c r="E42" s="1003"/>
      <c r="F42" s="1004"/>
      <c r="G42" s="992" t="s">
        <v>150</v>
      </c>
      <c r="H42" s="992"/>
      <c r="I42" s="992" t="s">
        <v>151</v>
      </c>
      <c r="J42" s="990"/>
      <c r="K42" s="992" t="s">
        <v>152</v>
      </c>
      <c r="L42" s="992"/>
      <c r="M42" s="100"/>
      <c r="N42" s="100"/>
      <c r="O42" s="100"/>
      <c r="P42" s="100"/>
      <c r="Q42" s="100"/>
      <c r="R42" s="101"/>
      <c r="S42" s="102"/>
      <c r="T42" s="103"/>
      <c r="U42" s="103"/>
      <c r="V42" s="103"/>
    </row>
    <row r="43" spans="2:22" ht="12.75" customHeight="1">
      <c r="B43" s="1021"/>
      <c r="C43" s="1002"/>
      <c r="D43" s="1003"/>
      <c r="E43" s="1003"/>
      <c r="F43" s="1004"/>
      <c r="G43" s="992"/>
      <c r="H43" s="992"/>
      <c r="I43" s="992"/>
      <c r="J43" s="990"/>
      <c r="K43" s="992"/>
      <c r="L43" s="992"/>
      <c r="M43" s="103"/>
      <c r="N43" s="103"/>
      <c r="O43" s="103"/>
      <c r="P43" s="103"/>
      <c r="Q43" s="103"/>
      <c r="R43" s="104"/>
      <c r="S43" s="102"/>
      <c r="T43" s="103"/>
      <c r="U43" s="103"/>
      <c r="V43" s="103"/>
    </row>
    <row r="44" spans="2:22" ht="12.75" customHeight="1">
      <c r="B44" s="1021"/>
      <c r="C44" s="1005"/>
      <c r="D44" s="1006"/>
      <c r="E44" s="1006"/>
      <c r="F44" s="1007"/>
      <c r="G44" s="990"/>
      <c r="H44" s="1042"/>
      <c r="I44" s="990"/>
      <c r="J44" s="991"/>
      <c r="K44" s="992"/>
      <c r="L44" s="992"/>
      <c r="M44" s="105"/>
      <c r="N44" s="105"/>
      <c r="O44" s="105"/>
      <c r="P44" s="105"/>
      <c r="Q44" s="105"/>
      <c r="R44" s="106"/>
      <c r="S44" s="102"/>
      <c r="T44" s="103"/>
      <c r="U44" s="103"/>
      <c r="V44" s="103"/>
    </row>
    <row r="45" spans="2:22">
      <c r="B45" s="1021"/>
      <c r="C45" s="999" t="s">
        <v>153</v>
      </c>
      <c r="D45" s="999"/>
      <c r="E45" s="999"/>
      <c r="F45" s="999"/>
      <c r="G45" s="998"/>
      <c r="H45" s="998"/>
      <c r="I45" s="998"/>
      <c r="J45" s="998"/>
      <c r="K45" s="998"/>
      <c r="L45" s="998"/>
      <c r="M45" s="998"/>
      <c r="N45" s="998"/>
      <c r="O45" s="998"/>
      <c r="P45" s="998"/>
      <c r="Q45" s="998"/>
      <c r="R45" s="1000"/>
    </row>
    <row r="46" spans="2:22">
      <c r="B46" s="1021"/>
      <c r="C46" s="999"/>
      <c r="D46" s="999"/>
      <c r="E46" s="999"/>
      <c r="F46" s="999"/>
      <c r="G46" s="998"/>
      <c r="H46" s="998"/>
      <c r="I46" s="998"/>
      <c r="J46" s="998"/>
      <c r="K46" s="998"/>
      <c r="L46" s="998"/>
      <c r="M46" s="998"/>
      <c r="N46" s="998"/>
      <c r="O46" s="998"/>
      <c r="P46" s="998"/>
      <c r="Q46" s="998"/>
      <c r="R46" s="1000"/>
    </row>
    <row r="47" spans="2:22">
      <c r="B47" s="1021"/>
      <c r="C47" s="999" t="s">
        <v>154</v>
      </c>
      <c r="D47" s="999"/>
      <c r="E47" s="999"/>
      <c r="F47" s="999"/>
      <c r="G47" s="998"/>
      <c r="H47" s="998"/>
      <c r="I47" s="998"/>
      <c r="J47" s="998"/>
      <c r="K47" s="998"/>
      <c r="L47" s="998"/>
      <c r="M47" s="998"/>
      <c r="N47" s="998"/>
      <c r="O47" s="998"/>
      <c r="P47" s="998"/>
      <c r="Q47" s="998"/>
      <c r="R47" s="1000"/>
    </row>
    <row r="48" spans="2:22">
      <c r="B48" s="1021"/>
      <c r="C48" s="786" t="s">
        <v>155</v>
      </c>
      <c r="D48" s="787"/>
      <c r="E48" s="787"/>
      <c r="F48" s="1001"/>
      <c r="G48" s="993" t="s">
        <v>156</v>
      </c>
      <c r="H48" s="996"/>
      <c r="I48" s="996"/>
      <c r="J48" s="997"/>
      <c r="K48" s="993" t="s">
        <v>157</v>
      </c>
      <c r="L48" s="996"/>
      <c r="M48" s="996"/>
      <c r="N48" s="997"/>
      <c r="O48" s="993"/>
      <c r="P48" s="994"/>
      <c r="Q48" s="994"/>
      <c r="R48" s="995"/>
    </row>
    <row r="49" spans="2:21">
      <c r="B49" s="1021"/>
      <c r="C49" s="1002"/>
      <c r="D49" s="1003"/>
      <c r="E49" s="1003"/>
      <c r="F49" s="1004"/>
      <c r="G49" s="993" t="s">
        <v>158</v>
      </c>
      <c r="H49" s="996"/>
      <c r="I49" s="996"/>
      <c r="J49" s="997"/>
      <c r="K49" s="1008" t="s">
        <v>159</v>
      </c>
      <c r="L49" s="1009"/>
      <c r="M49" s="107"/>
      <c r="N49" s="93"/>
      <c r="O49" s="108" t="s">
        <v>160</v>
      </c>
      <c r="P49" s="993"/>
      <c r="Q49" s="994"/>
      <c r="R49" s="995"/>
    </row>
    <row r="50" spans="2:21">
      <c r="B50" s="1022"/>
      <c r="C50" s="1005"/>
      <c r="D50" s="1006"/>
      <c r="E50" s="1006"/>
      <c r="F50" s="1007"/>
      <c r="G50" s="993" t="s">
        <v>161</v>
      </c>
      <c r="H50" s="996"/>
      <c r="I50" s="996"/>
      <c r="J50" s="997"/>
      <c r="K50" s="993"/>
      <c r="L50" s="994"/>
      <c r="M50" s="994"/>
      <c r="N50" s="994"/>
      <c r="O50" s="994"/>
      <c r="P50" s="994"/>
      <c r="Q50" s="994"/>
      <c r="R50" s="995"/>
    </row>
    <row r="51" spans="2:21">
      <c r="B51" s="981" t="s">
        <v>162</v>
      </c>
      <c r="C51" s="982"/>
      <c r="D51" s="982"/>
      <c r="E51" s="982"/>
      <c r="F51" s="983"/>
      <c r="G51" s="993" t="s">
        <v>163</v>
      </c>
      <c r="H51" s="997"/>
      <c r="I51" s="74"/>
      <c r="J51" s="74"/>
      <c r="K51" s="74"/>
      <c r="L51" s="109"/>
      <c r="M51" s="998" t="s">
        <v>164</v>
      </c>
      <c r="N51" s="998"/>
      <c r="O51" s="998"/>
      <c r="P51" s="110"/>
      <c r="Q51" s="110"/>
      <c r="R51" s="111"/>
    </row>
    <row r="52" spans="2:21" ht="34.5" customHeight="1">
      <c r="B52" s="981" t="s">
        <v>165</v>
      </c>
      <c r="C52" s="844"/>
      <c r="D52" s="844"/>
      <c r="E52" s="844"/>
      <c r="F52" s="845"/>
      <c r="G52" s="112"/>
      <c r="H52" s="113"/>
      <c r="I52" s="114"/>
      <c r="J52" s="114"/>
      <c r="K52" s="114"/>
      <c r="L52" s="114"/>
      <c r="M52" s="113"/>
      <c r="N52" s="113"/>
      <c r="O52" s="113"/>
      <c r="P52" s="110"/>
      <c r="Q52" s="110"/>
      <c r="R52" s="111"/>
    </row>
    <row r="53" spans="2:21" ht="12.75" customHeight="1">
      <c r="B53" s="981" t="s">
        <v>166</v>
      </c>
      <c r="C53" s="982"/>
      <c r="D53" s="982"/>
      <c r="E53" s="982"/>
      <c r="F53" s="983"/>
      <c r="G53" s="115"/>
      <c r="H53" s="116"/>
      <c r="I53" s="116"/>
      <c r="J53" s="116"/>
      <c r="K53" s="116"/>
      <c r="L53" s="116"/>
      <c r="M53" s="116"/>
      <c r="N53" s="116"/>
      <c r="O53" s="116"/>
      <c r="P53" s="116"/>
      <c r="Q53" s="116"/>
      <c r="R53" s="117"/>
    </row>
    <row r="54" spans="2:21" ht="23.25" customHeight="1">
      <c r="B54" s="984" t="s">
        <v>167</v>
      </c>
      <c r="C54" s="982"/>
      <c r="D54" s="982"/>
      <c r="E54" s="982"/>
      <c r="F54" s="983"/>
      <c r="G54" s="115"/>
      <c r="H54" s="116"/>
      <c r="I54" s="116"/>
      <c r="J54" s="116"/>
      <c r="K54" s="116"/>
      <c r="L54" s="116"/>
      <c r="M54" s="116"/>
      <c r="N54" s="116"/>
      <c r="O54" s="116"/>
      <c r="P54" s="116"/>
      <c r="Q54" s="116"/>
      <c r="R54" s="117"/>
    </row>
    <row r="55" spans="2:21" ht="33.75" customHeight="1" thickBot="1">
      <c r="B55" s="985" t="s">
        <v>168</v>
      </c>
      <c r="C55" s="986"/>
      <c r="D55" s="986"/>
      <c r="E55" s="986"/>
      <c r="F55" s="986"/>
      <c r="G55" s="987" t="s">
        <v>169</v>
      </c>
      <c r="H55" s="988"/>
      <c r="I55" s="988"/>
      <c r="J55" s="988"/>
      <c r="K55" s="988"/>
      <c r="L55" s="988"/>
      <c r="M55" s="988"/>
      <c r="N55" s="988"/>
      <c r="O55" s="988"/>
      <c r="P55" s="988"/>
      <c r="Q55" s="988"/>
      <c r="R55" s="989"/>
      <c r="S55" s="118"/>
      <c r="T55" s="119"/>
      <c r="U55" s="119"/>
    </row>
    <row r="56" spans="2:21" ht="13.5" customHeight="1">
      <c r="B56" s="120" t="s">
        <v>47</v>
      </c>
      <c r="C56" s="92"/>
      <c r="D56" s="92"/>
      <c r="E56" s="92"/>
      <c r="F56" s="92"/>
      <c r="G56" s="92"/>
      <c r="H56" s="92"/>
      <c r="I56" s="92"/>
      <c r="J56" s="92"/>
      <c r="K56" s="92"/>
      <c r="L56" s="92"/>
      <c r="M56" s="92"/>
      <c r="N56" s="92"/>
      <c r="O56" s="92"/>
      <c r="P56" s="92"/>
      <c r="Q56" s="92"/>
      <c r="R56" s="92"/>
    </row>
    <row r="57" spans="2:21" ht="13.5" customHeight="1">
      <c r="B57" s="977" t="s">
        <v>170</v>
      </c>
      <c r="C57" s="978"/>
      <c r="D57" s="978"/>
      <c r="E57" s="978"/>
      <c r="F57" s="978"/>
      <c r="G57" s="978"/>
      <c r="H57" s="978"/>
      <c r="I57" s="978"/>
      <c r="J57" s="978"/>
      <c r="K57" s="978"/>
      <c r="L57" s="978"/>
      <c r="M57" s="978"/>
      <c r="N57" s="978"/>
      <c r="O57" s="978"/>
      <c r="P57" s="978"/>
      <c r="Q57" s="978"/>
      <c r="R57" s="978"/>
    </row>
    <row r="58" spans="2:21" ht="13.5" customHeight="1">
      <c r="B58" s="979" t="s">
        <v>171</v>
      </c>
      <c r="C58" s="980"/>
      <c r="D58" s="980"/>
      <c r="E58" s="980"/>
      <c r="F58" s="980"/>
      <c r="G58" s="980"/>
      <c r="H58" s="980"/>
      <c r="I58" s="980"/>
      <c r="J58" s="980"/>
      <c r="K58" s="980"/>
      <c r="L58" s="980"/>
      <c r="M58" s="980"/>
      <c r="N58" s="980"/>
      <c r="O58" s="980"/>
      <c r="P58" s="980"/>
      <c r="Q58" s="980"/>
      <c r="R58" s="980"/>
    </row>
    <row r="59" spans="2:21" ht="13.5" customHeight="1">
      <c r="B59" s="979" t="s">
        <v>172</v>
      </c>
      <c r="C59" s="980"/>
      <c r="D59" s="980"/>
      <c r="E59" s="980"/>
      <c r="F59" s="980"/>
      <c r="G59" s="980"/>
      <c r="H59" s="980"/>
      <c r="I59" s="980"/>
      <c r="J59" s="980"/>
      <c r="K59" s="980"/>
      <c r="L59" s="980"/>
      <c r="M59" s="980"/>
      <c r="N59" s="980"/>
      <c r="O59" s="980"/>
      <c r="P59" s="980"/>
      <c r="Q59" s="980"/>
      <c r="R59" s="980"/>
    </row>
    <row r="60" spans="2:21">
      <c r="B60" s="977" t="s">
        <v>173</v>
      </c>
      <c r="C60" s="978"/>
      <c r="D60" s="978"/>
      <c r="E60" s="978"/>
      <c r="F60" s="978"/>
      <c r="G60" s="978"/>
      <c r="H60" s="978"/>
      <c r="I60" s="978"/>
      <c r="J60" s="978"/>
      <c r="K60" s="978"/>
      <c r="L60" s="978"/>
      <c r="M60" s="978"/>
      <c r="N60" s="978"/>
      <c r="O60" s="978"/>
      <c r="P60" s="978"/>
      <c r="Q60" s="978"/>
      <c r="R60" s="978"/>
    </row>
    <row r="61" spans="2:21">
      <c r="B61" s="977" t="s">
        <v>174</v>
      </c>
      <c r="C61" s="978"/>
      <c r="D61" s="978"/>
      <c r="E61" s="978"/>
      <c r="F61" s="978"/>
      <c r="G61" s="978"/>
      <c r="H61" s="978"/>
      <c r="I61" s="978"/>
      <c r="J61" s="978"/>
      <c r="K61" s="978"/>
      <c r="L61" s="978"/>
      <c r="M61" s="978"/>
      <c r="N61" s="978"/>
      <c r="O61" s="978"/>
      <c r="P61" s="978"/>
      <c r="Q61" s="978"/>
      <c r="R61" s="978"/>
    </row>
    <row r="62" spans="2:21" s="121" customFormat="1" ht="13.5" customHeight="1">
      <c r="B62" s="977" t="s">
        <v>175</v>
      </c>
      <c r="C62" s="977"/>
      <c r="D62" s="977"/>
      <c r="E62" s="977"/>
      <c r="F62" s="977"/>
      <c r="G62" s="977"/>
      <c r="H62" s="977"/>
      <c r="I62" s="977"/>
      <c r="J62" s="977"/>
      <c r="K62" s="977"/>
      <c r="L62" s="977"/>
      <c r="M62" s="977"/>
      <c r="N62" s="977"/>
      <c r="O62" s="977"/>
      <c r="P62" s="977"/>
      <c r="Q62" s="977"/>
      <c r="R62" s="977"/>
    </row>
    <row r="63" spans="2:21">
      <c r="B63" s="977" t="s">
        <v>176</v>
      </c>
      <c r="C63" s="978"/>
      <c r="D63" s="978"/>
      <c r="E63" s="978"/>
      <c r="F63" s="978"/>
      <c r="G63" s="978"/>
      <c r="H63" s="978"/>
      <c r="I63" s="978"/>
      <c r="J63" s="978"/>
      <c r="K63" s="978"/>
      <c r="L63" s="978"/>
      <c r="M63" s="978"/>
      <c r="N63" s="978"/>
      <c r="O63" s="978"/>
      <c r="P63" s="978"/>
      <c r="Q63" s="978"/>
      <c r="R63" s="978"/>
    </row>
    <row r="64" spans="2:21">
      <c r="B64" s="977" t="s">
        <v>177</v>
      </c>
      <c r="C64" s="978"/>
      <c r="D64" s="978"/>
      <c r="E64" s="978"/>
      <c r="F64" s="978"/>
      <c r="G64" s="978"/>
      <c r="H64" s="978"/>
      <c r="I64" s="978"/>
      <c r="J64" s="978"/>
      <c r="K64" s="978"/>
      <c r="L64" s="978"/>
      <c r="M64" s="978"/>
      <c r="N64" s="978"/>
      <c r="O64" s="978"/>
      <c r="P64" s="978"/>
      <c r="Q64" s="978"/>
      <c r="R64" s="978"/>
    </row>
    <row r="65" spans="2:18">
      <c r="B65" s="92"/>
      <c r="C65" s="92"/>
      <c r="D65" s="92"/>
      <c r="E65" s="92"/>
      <c r="F65" s="92"/>
      <c r="G65" s="92"/>
      <c r="H65" s="92"/>
      <c r="I65" s="92"/>
      <c r="J65" s="92"/>
      <c r="K65" s="92"/>
      <c r="L65" s="92"/>
      <c r="M65" s="92"/>
      <c r="N65" s="92"/>
      <c r="O65" s="92"/>
      <c r="P65" s="92"/>
      <c r="Q65" s="92"/>
      <c r="R65" s="92"/>
    </row>
    <row r="66" spans="2:18">
      <c r="B66" s="92"/>
      <c r="C66" s="92"/>
      <c r="D66" s="92"/>
      <c r="E66" s="92"/>
      <c r="F66" s="92"/>
      <c r="G66" s="92"/>
      <c r="H66" s="92"/>
      <c r="I66" s="92"/>
      <c r="J66" s="92"/>
      <c r="K66" s="92"/>
      <c r="L66" s="92"/>
      <c r="M66" s="92"/>
      <c r="N66" s="92"/>
      <c r="O66" s="92"/>
      <c r="P66" s="92"/>
      <c r="Q66" s="92"/>
      <c r="R66" s="92"/>
    </row>
    <row r="67" spans="2:18">
      <c r="B67" s="92"/>
      <c r="C67" s="92"/>
      <c r="D67" s="92"/>
      <c r="E67" s="92"/>
      <c r="F67" s="92"/>
      <c r="G67" s="92"/>
      <c r="H67" s="92"/>
      <c r="I67" s="92"/>
      <c r="J67" s="92"/>
      <c r="K67" s="92"/>
      <c r="L67" s="92"/>
      <c r="M67" s="92"/>
      <c r="N67" s="92"/>
      <c r="O67" s="92"/>
      <c r="P67" s="92"/>
      <c r="Q67" s="92"/>
      <c r="R67" s="92"/>
    </row>
  </sheetData>
  <mergeCells count="146">
    <mergeCell ref="B4:B5"/>
    <mergeCell ref="C4:F5"/>
    <mergeCell ref="G4:G5"/>
    <mergeCell ref="J4:J5"/>
    <mergeCell ref="L5:M5"/>
    <mergeCell ref="N5:R5"/>
    <mergeCell ref="C12:D13"/>
    <mergeCell ref="E12:F12"/>
    <mergeCell ref="G12:K12"/>
    <mergeCell ref="L12:M12"/>
    <mergeCell ref="N12:R12"/>
    <mergeCell ref="E13:F13"/>
    <mergeCell ref="C6:I6"/>
    <mergeCell ref="C7:D7"/>
    <mergeCell ref="E7:R7"/>
    <mergeCell ref="C8:D8"/>
    <mergeCell ref="E8:R8"/>
    <mergeCell ref="C9:D11"/>
    <mergeCell ref="H10:I10"/>
    <mergeCell ref="G18:I19"/>
    <mergeCell ref="B20:J20"/>
    <mergeCell ref="K20:R20"/>
    <mergeCell ref="B21:C21"/>
    <mergeCell ref="D21:E21"/>
    <mergeCell ref="K21:L22"/>
    <mergeCell ref="M21:R21"/>
    <mergeCell ref="B22:C22"/>
    <mergeCell ref="D22:E22"/>
    <mergeCell ref="F22:J22"/>
    <mergeCell ref="B14:B19"/>
    <mergeCell ref="C14:D14"/>
    <mergeCell ref="E14:H14"/>
    <mergeCell ref="I14:J16"/>
    <mergeCell ref="K14:R14"/>
    <mergeCell ref="C15:D16"/>
    <mergeCell ref="E15:H16"/>
    <mergeCell ref="C17:F19"/>
    <mergeCell ref="G17:I17"/>
    <mergeCell ref="J17:R17"/>
    <mergeCell ref="B23:F24"/>
    <mergeCell ref="G23:I23"/>
    <mergeCell ref="J23:L23"/>
    <mergeCell ref="M23:O23"/>
    <mergeCell ref="P23:R23"/>
    <mergeCell ref="H24:I24"/>
    <mergeCell ref="K24:L24"/>
    <mergeCell ref="N24:O24"/>
    <mergeCell ref="Q24:R24"/>
    <mergeCell ref="Q26:R26"/>
    <mergeCell ref="C27:F27"/>
    <mergeCell ref="G27:I27"/>
    <mergeCell ref="J27:L27"/>
    <mergeCell ref="M27:O27"/>
    <mergeCell ref="P27:R27"/>
    <mergeCell ref="C25:D26"/>
    <mergeCell ref="E25:F25"/>
    <mergeCell ref="H25:I25"/>
    <mergeCell ref="K25:L25"/>
    <mergeCell ref="N25:O25"/>
    <mergeCell ref="Q25:R25"/>
    <mergeCell ref="E26:F26"/>
    <mergeCell ref="H26:I26"/>
    <mergeCell ref="K26:L26"/>
    <mergeCell ref="N26:O26"/>
    <mergeCell ref="C28:F28"/>
    <mergeCell ref="G28:I28"/>
    <mergeCell ref="J28:L28"/>
    <mergeCell ref="M28:O28"/>
    <mergeCell ref="P28:R28"/>
    <mergeCell ref="C29:F30"/>
    <mergeCell ref="G29:I29"/>
    <mergeCell ref="J29:L29"/>
    <mergeCell ref="M29:R34"/>
    <mergeCell ref="H30:I30"/>
    <mergeCell ref="C33:F33"/>
    <mergeCell ref="G33:I33"/>
    <mergeCell ref="J33:L33"/>
    <mergeCell ref="C34:F34"/>
    <mergeCell ref="G34:I34"/>
    <mergeCell ref="J34:L34"/>
    <mergeCell ref="K30:L30"/>
    <mergeCell ref="C31:D32"/>
    <mergeCell ref="E31:F31"/>
    <mergeCell ref="H31:I31"/>
    <mergeCell ref="K31:L31"/>
    <mergeCell ref="E32:F32"/>
    <mergeCell ref="H32:I32"/>
    <mergeCell ref="K32:L32"/>
    <mergeCell ref="B35:F35"/>
    <mergeCell ref="G35:R35"/>
    <mergeCell ref="B36:F36"/>
    <mergeCell ref="G36:R36"/>
    <mergeCell ref="B37:B50"/>
    <mergeCell ref="C37:F37"/>
    <mergeCell ref="G37:R37"/>
    <mergeCell ref="C38:F38"/>
    <mergeCell ref="G38:R38"/>
    <mergeCell ref="C39:F44"/>
    <mergeCell ref="M41:N41"/>
    <mergeCell ref="O41:P41"/>
    <mergeCell ref="Q41:R41"/>
    <mergeCell ref="G39:H40"/>
    <mergeCell ref="I39:R39"/>
    <mergeCell ref="I40:J40"/>
    <mergeCell ref="K40:L40"/>
    <mergeCell ref="M40:N40"/>
    <mergeCell ref="O40:P40"/>
    <mergeCell ref="Q40:R40"/>
    <mergeCell ref="G42:H43"/>
    <mergeCell ref="I42:J43"/>
    <mergeCell ref="K42:L43"/>
    <mergeCell ref="G44:H44"/>
    <mergeCell ref="I44:J44"/>
    <mergeCell ref="K44:L44"/>
    <mergeCell ref="G41:H41"/>
    <mergeCell ref="I41:J41"/>
    <mergeCell ref="K41:L41"/>
    <mergeCell ref="P49:R49"/>
    <mergeCell ref="G50:J50"/>
    <mergeCell ref="K50:R50"/>
    <mergeCell ref="B51:F51"/>
    <mergeCell ref="G51:H51"/>
    <mergeCell ref="M51:O51"/>
    <mergeCell ref="C45:F46"/>
    <mergeCell ref="G45:R46"/>
    <mergeCell ref="C47:F47"/>
    <mergeCell ref="G47:R47"/>
    <mergeCell ref="C48:F50"/>
    <mergeCell ref="G48:J48"/>
    <mergeCell ref="K48:N48"/>
    <mergeCell ref="O48:R48"/>
    <mergeCell ref="G49:J49"/>
    <mergeCell ref="K49:L49"/>
    <mergeCell ref="B64:R64"/>
    <mergeCell ref="B58:R58"/>
    <mergeCell ref="B59:R59"/>
    <mergeCell ref="B60:R60"/>
    <mergeCell ref="B61:R61"/>
    <mergeCell ref="B62:R62"/>
    <mergeCell ref="B63:R63"/>
    <mergeCell ref="B52:F52"/>
    <mergeCell ref="B53:F53"/>
    <mergeCell ref="B54:F54"/>
    <mergeCell ref="B55:F55"/>
    <mergeCell ref="G55:R55"/>
    <mergeCell ref="B57:R57"/>
  </mergeCells>
  <phoneticPr fontId="4"/>
  <pageMargins left="0.51181102362204722" right="0.51181102362204722" top="0.74803149606299213" bottom="0.74803149606299213" header="0.31496062992125984" footer="0.31496062992125984"/>
  <pageSetup paperSize="9" scale="82"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tabColor theme="9" tint="0.39997558519241921"/>
    <pageSetUpPr fitToPage="1"/>
  </sheetPr>
  <dimension ref="A1:U49"/>
  <sheetViews>
    <sheetView view="pageBreakPreview" zoomScaleNormal="100" zoomScaleSheetLayoutView="100" workbookViewId="0">
      <selection activeCell="AH36" sqref="AH36"/>
    </sheetView>
  </sheetViews>
  <sheetFormatPr defaultColWidth="4.625" defaultRowHeight="13.5"/>
  <cols>
    <col min="1" max="17" width="5" style="56" customWidth="1"/>
    <col min="18" max="16384" width="4.625" style="56"/>
  </cols>
  <sheetData>
    <row r="1" spans="1:17" ht="14.25" customHeight="1">
      <c r="A1" s="670" t="s">
        <v>178</v>
      </c>
      <c r="B1" s="1151"/>
      <c r="C1" s="1151"/>
      <c r="D1" s="1151"/>
      <c r="E1" s="1151"/>
      <c r="F1" s="1151"/>
      <c r="G1" s="1151"/>
      <c r="H1" s="1151"/>
      <c r="I1" s="1151"/>
      <c r="J1" s="1151"/>
      <c r="K1" s="1151"/>
      <c r="L1" s="1151"/>
      <c r="M1" s="1151"/>
      <c r="N1" s="1151"/>
      <c r="O1" s="1151"/>
      <c r="P1" s="1151"/>
      <c r="Q1" s="1151"/>
    </row>
    <row r="2" spans="1:17">
      <c r="A2" s="1151"/>
      <c r="B2" s="1151"/>
      <c r="C2" s="1151"/>
      <c r="D2" s="1151"/>
      <c r="E2" s="1151"/>
      <c r="F2" s="1151"/>
      <c r="G2" s="1151"/>
      <c r="H2" s="1151"/>
      <c r="I2" s="1151"/>
      <c r="J2" s="1151"/>
      <c r="K2" s="1151"/>
      <c r="L2" s="1151"/>
      <c r="M2" s="1151"/>
      <c r="N2" s="1151"/>
      <c r="O2" s="1151"/>
      <c r="P2" s="1151"/>
      <c r="Q2" s="1151"/>
    </row>
    <row r="3" spans="1:17" ht="13.5" customHeight="1" thickBot="1">
      <c r="A3" s="1152"/>
      <c r="B3" s="1153"/>
      <c r="C3" s="1153"/>
      <c r="D3" s="1153"/>
      <c r="E3" s="1153"/>
      <c r="F3" s="670"/>
      <c r="G3" s="57"/>
      <c r="H3" s="57"/>
      <c r="I3" s="1131"/>
      <c r="J3" s="55" t="s">
        <v>179</v>
      </c>
    </row>
    <row r="4" spans="1:17" ht="14.25" thickBot="1">
      <c r="A4" s="1152"/>
      <c r="B4" s="1153"/>
      <c r="C4" s="1153"/>
      <c r="D4" s="1153"/>
      <c r="E4" s="1153"/>
      <c r="F4" s="670"/>
      <c r="G4" s="57"/>
      <c r="H4" s="57"/>
      <c r="I4" s="1131"/>
      <c r="K4" s="1105" t="s">
        <v>21</v>
      </c>
      <c r="L4" s="1106"/>
      <c r="M4" s="1154"/>
      <c r="N4" s="1154"/>
      <c r="O4" s="1154"/>
      <c r="P4" s="1154"/>
      <c r="Q4" s="1155"/>
    </row>
    <row r="5" spans="1:17" ht="14.25" thickBot="1"/>
    <row r="6" spans="1:17" ht="13.5" customHeight="1">
      <c r="A6" s="122"/>
      <c r="B6" s="1114" t="s">
        <v>101</v>
      </c>
      <c r="C6" s="1115"/>
      <c r="D6" s="1145"/>
      <c r="E6" s="1145"/>
      <c r="F6" s="1145"/>
      <c r="G6" s="1145"/>
      <c r="H6" s="1145"/>
      <c r="I6" s="1145"/>
      <c r="J6" s="1145"/>
      <c r="K6" s="1145"/>
      <c r="L6" s="1145"/>
      <c r="M6" s="1145"/>
      <c r="N6" s="1145"/>
      <c r="O6" s="1145"/>
      <c r="P6" s="1145"/>
      <c r="Q6" s="1146"/>
    </row>
    <row r="7" spans="1:17">
      <c r="A7" s="59" t="s">
        <v>102</v>
      </c>
      <c r="B7" s="997" t="s">
        <v>103</v>
      </c>
      <c r="C7" s="998"/>
      <c r="D7" s="1147"/>
      <c r="E7" s="1148"/>
      <c r="F7" s="1148"/>
      <c r="G7" s="1148"/>
      <c r="H7" s="1148"/>
      <c r="I7" s="1148"/>
      <c r="J7" s="1148"/>
      <c r="K7" s="1148"/>
      <c r="L7" s="1148"/>
      <c r="M7" s="1148"/>
      <c r="N7" s="1148"/>
      <c r="O7" s="1148"/>
      <c r="P7" s="1148"/>
      <c r="Q7" s="1149"/>
    </row>
    <row r="8" spans="1:17">
      <c r="A8" s="59"/>
      <c r="B8" s="1019" t="s">
        <v>25</v>
      </c>
      <c r="C8" s="1050"/>
      <c r="D8" s="60" t="s">
        <v>104</v>
      </c>
      <c r="E8" s="123"/>
      <c r="F8" s="123"/>
      <c r="G8" s="123"/>
      <c r="H8" s="123"/>
      <c r="I8" s="123"/>
      <c r="J8" s="123"/>
      <c r="K8" s="123"/>
      <c r="L8" s="123"/>
      <c r="M8" s="123"/>
      <c r="N8" s="123"/>
      <c r="O8" s="123"/>
      <c r="P8" s="123"/>
      <c r="Q8" s="124"/>
    </row>
    <row r="9" spans="1:17">
      <c r="A9" s="59" t="s">
        <v>105</v>
      </c>
      <c r="B9" s="1121"/>
      <c r="C9" s="1088"/>
      <c r="D9" s="125"/>
      <c r="E9" s="126"/>
      <c r="F9" s="65" t="s">
        <v>180</v>
      </c>
      <c r="G9" s="64"/>
      <c r="H9" s="64"/>
      <c r="I9" s="1122" t="s">
        <v>181</v>
      </c>
      <c r="J9" s="1122"/>
      <c r="K9" s="126"/>
      <c r="L9" s="126"/>
      <c r="M9" s="126"/>
      <c r="N9" s="126"/>
      <c r="O9" s="126"/>
      <c r="P9" s="126"/>
      <c r="Q9" s="127"/>
    </row>
    <row r="10" spans="1:17">
      <c r="A10" s="128"/>
      <c r="B10" s="1051"/>
      <c r="C10" s="1052"/>
      <c r="D10" s="129"/>
      <c r="E10" s="130"/>
      <c r="F10" s="130"/>
      <c r="G10" s="130"/>
      <c r="H10" s="130"/>
      <c r="I10" s="130"/>
      <c r="J10" s="130"/>
      <c r="K10" s="130"/>
      <c r="L10" s="130"/>
      <c r="M10" s="130"/>
      <c r="N10" s="130"/>
      <c r="O10" s="130"/>
      <c r="P10" s="130"/>
      <c r="Q10" s="131"/>
    </row>
    <row r="11" spans="1:17" ht="13.5" customHeight="1">
      <c r="A11" s="132"/>
      <c r="B11" s="997" t="s">
        <v>106</v>
      </c>
      <c r="C11" s="998"/>
      <c r="D11" s="998" t="s">
        <v>33</v>
      </c>
      <c r="E11" s="998"/>
      <c r="F11" s="1156"/>
      <c r="G11" s="1156"/>
      <c r="H11" s="1156"/>
      <c r="I11" s="1156"/>
      <c r="J11" s="1157"/>
      <c r="K11" s="1110" t="s">
        <v>51</v>
      </c>
      <c r="L11" s="1110"/>
      <c r="M11" s="1157"/>
      <c r="N11" s="1157"/>
      <c r="O11" s="1157"/>
      <c r="P11" s="1157"/>
      <c r="Q11" s="1158"/>
    </row>
    <row r="12" spans="1:17">
      <c r="A12" s="1135" t="s">
        <v>182</v>
      </c>
      <c r="B12" s="1063"/>
      <c r="C12" s="1063"/>
      <c r="D12" s="1063"/>
      <c r="E12" s="1063"/>
      <c r="F12" s="1063"/>
      <c r="G12" s="1063"/>
      <c r="H12" s="1063"/>
      <c r="I12" s="1064"/>
      <c r="J12" s="998" t="s">
        <v>183</v>
      </c>
      <c r="K12" s="998"/>
      <c r="L12" s="998"/>
      <c r="M12" s="998"/>
      <c r="N12" s="998"/>
      <c r="O12" s="998"/>
      <c r="P12" s="998"/>
      <c r="Q12" s="1000"/>
    </row>
    <row r="13" spans="1:17">
      <c r="A13" s="1150" t="s">
        <v>122</v>
      </c>
      <c r="B13" s="1019"/>
      <c r="C13" s="1019"/>
      <c r="D13" s="1019"/>
      <c r="E13" s="1050"/>
      <c r="F13" s="998" t="s">
        <v>109</v>
      </c>
      <c r="G13" s="998"/>
      <c r="H13" s="998"/>
      <c r="I13" s="1065" t="s">
        <v>123</v>
      </c>
      <c r="J13" s="1065"/>
      <c r="K13" s="1065"/>
      <c r="L13" s="998" t="s">
        <v>124</v>
      </c>
      <c r="M13" s="998"/>
      <c r="N13" s="998"/>
      <c r="O13" s="1065" t="s">
        <v>125</v>
      </c>
      <c r="P13" s="1065"/>
      <c r="Q13" s="1066"/>
    </row>
    <row r="14" spans="1:17">
      <c r="A14" s="1021"/>
      <c r="B14" s="1051"/>
      <c r="C14" s="1051"/>
      <c r="D14" s="1051"/>
      <c r="E14" s="1052"/>
      <c r="F14" s="93" t="s">
        <v>126</v>
      </c>
      <c r="G14" s="993" t="s">
        <v>127</v>
      </c>
      <c r="H14" s="997"/>
      <c r="I14" s="94" t="s">
        <v>126</v>
      </c>
      <c r="J14" s="993" t="s">
        <v>127</v>
      </c>
      <c r="K14" s="997"/>
      <c r="L14" s="94" t="s">
        <v>126</v>
      </c>
      <c r="M14" s="993" t="s">
        <v>127</v>
      </c>
      <c r="N14" s="997"/>
      <c r="O14" s="94" t="s">
        <v>126</v>
      </c>
      <c r="P14" s="993" t="s">
        <v>127</v>
      </c>
      <c r="Q14" s="1061"/>
    </row>
    <row r="15" spans="1:17">
      <c r="A15" s="95"/>
      <c r="B15" s="1018" t="s">
        <v>128</v>
      </c>
      <c r="C15" s="1050"/>
      <c r="D15" s="1008" t="s">
        <v>129</v>
      </c>
      <c r="E15" s="1064"/>
      <c r="F15" s="94"/>
      <c r="G15" s="993"/>
      <c r="H15" s="997"/>
      <c r="I15" s="94"/>
      <c r="J15" s="993"/>
      <c r="K15" s="997"/>
      <c r="L15" s="94"/>
      <c r="M15" s="993"/>
      <c r="N15" s="997"/>
      <c r="O15" s="94"/>
      <c r="P15" s="993"/>
      <c r="Q15" s="1061"/>
    </row>
    <row r="16" spans="1:17">
      <c r="A16" s="95"/>
      <c r="B16" s="1074"/>
      <c r="C16" s="1052"/>
      <c r="D16" s="1008" t="s">
        <v>130</v>
      </c>
      <c r="E16" s="1064"/>
      <c r="F16" s="94"/>
      <c r="G16" s="993"/>
      <c r="H16" s="997"/>
      <c r="I16" s="94"/>
      <c r="J16" s="993"/>
      <c r="K16" s="997"/>
      <c r="L16" s="94"/>
      <c r="M16" s="993"/>
      <c r="N16" s="997"/>
      <c r="O16" s="94"/>
      <c r="P16" s="993"/>
      <c r="Q16" s="1061"/>
    </row>
    <row r="17" spans="1:21">
      <c r="A17" s="95"/>
      <c r="B17" s="1008" t="s">
        <v>131</v>
      </c>
      <c r="C17" s="1063"/>
      <c r="D17" s="1063"/>
      <c r="E17" s="1064"/>
      <c r="F17" s="993"/>
      <c r="G17" s="996"/>
      <c r="H17" s="997"/>
      <c r="I17" s="993"/>
      <c r="J17" s="996"/>
      <c r="K17" s="997"/>
      <c r="L17" s="993"/>
      <c r="M17" s="996"/>
      <c r="N17" s="997"/>
      <c r="O17" s="993"/>
      <c r="P17" s="996"/>
      <c r="Q17" s="1061"/>
    </row>
    <row r="18" spans="1:21">
      <c r="A18" s="95"/>
      <c r="B18" s="1008" t="s">
        <v>132</v>
      </c>
      <c r="C18" s="1063"/>
      <c r="D18" s="1063"/>
      <c r="E18" s="1064"/>
      <c r="F18" s="1046"/>
      <c r="G18" s="1047"/>
      <c r="H18" s="1048"/>
      <c r="I18" s="1046"/>
      <c r="J18" s="1047"/>
      <c r="K18" s="1048"/>
      <c r="L18" s="1046"/>
      <c r="M18" s="1047"/>
      <c r="N18" s="1048"/>
      <c r="O18" s="1046"/>
      <c r="P18" s="1047"/>
      <c r="Q18" s="1049"/>
    </row>
    <row r="19" spans="1:21">
      <c r="A19" s="95"/>
      <c r="B19" s="1019"/>
      <c r="C19" s="1019"/>
      <c r="D19" s="1019"/>
      <c r="E19" s="1050"/>
      <c r="F19" s="993" t="s">
        <v>133</v>
      </c>
      <c r="G19" s="996"/>
      <c r="H19" s="997"/>
      <c r="I19" s="993" t="s">
        <v>134</v>
      </c>
      <c r="J19" s="996"/>
      <c r="K19" s="997"/>
      <c r="L19" s="1019"/>
      <c r="M19" s="646"/>
      <c r="N19" s="646"/>
      <c r="O19" s="646"/>
      <c r="P19" s="646"/>
      <c r="Q19" s="1140"/>
    </row>
    <row r="20" spans="1:21">
      <c r="A20" s="95"/>
      <c r="B20" s="1051"/>
      <c r="C20" s="1051"/>
      <c r="D20" s="1051"/>
      <c r="E20" s="1052"/>
      <c r="F20" s="93" t="s">
        <v>126</v>
      </c>
      <c r="G20" s="993" t="s">
        <v>127</v>
      </c>
      <c r="H20" s="997"/>
      <c r="I20" s="93" t="s">
        <v>126</v>
      </c>
      <c r="J20" s="993" t="s">
        <v>127</v>
      </c>
      <c r="K20" s="997"/>
      <c r="L20" s="1141"/>
      <c r="M20" s="1142"/>
      <c r="N20" s="1142"/>
      <c r="O20" s="1142"/>
      <c r="P20" s="1142"/>
      <c r="Q20" s="1143"/>
    </row>
    <row r="21" spans="1:21">
      <c r="A21" s="95"/>
      <c r="B21" s="1018" t="s">
        <v>128</v>
      </c>
      <c r="C21" s="1050"/>
      <c r="D21" s="1008" t="s">
        <v>129</v>
      </c>
      <c r="E21" s="1064"/>
      <c r="F21" s="94"/>
      <c r="G21" s="993"/>
      <c r="H21" s="997"/>
      <c r="I21" s="94"/>
      <c r="J21" s="993"/>
      <c r="K21" s="997"/>
      <c r="L21" s="1141"/>
      <c r="M21" s="1142"/>
      <c r="N21" s="1142"/>
      <c r="O21" s="1142"/>
      <c r="P21" s="1142"/>
      <c r="Q21" s="1143"/>
    </row>
    <row r="22" spans="1:21">
      <c r="A22" s="95"/>
      <c r="B22" s="1074"/>
      <c r="C22" s="1052"/>
      <c r="D22" s="1008" t="s">
        <v>130</v>
      </c>
      <c r="E22" s="1064"/>
      <c r="F22" s="94"/>
      <c r="G22" s="993"/>
      <c r="H22" s="997"/>
      <c r="I22" s="94"/>
      <c r="J22" s="993"/>
      <c r="K22" s="997"/>
      <c r="L22" s="1141"/>
      <c r="M22" s="1142"/>
      <c r="N22" s="1142"/>
      <c r="O22" s="1142"/>
      <c r="P22" s="1142"/>
      <c r="Q22" s="1143"/>
    </row>
    <row r="23" spans="1:21">
      <c r="A23" s="133"/>
      <c r="B23" s="1008" t="s">
        <v>131</v>
      </c>
      <c r="C23" s="1063"/>
      <c r="D23" s="1063"/>
      <c r="E23" s="1064"/>
      <c r="F23" s="993"/>
      <c r="G23" s="996"/>
      <c r="H23" s="997"/>
      <c r="I23" s="993"/>
      <c r="J23" s="996"/>
      <c r="K23" s="997"/>
      <c r="L23" s="1141"/>
      <c r="M23" s="1142"/>
      <c r="N23" s="1142"/>
      <c r="O23" s="1142"/>
      <c r="P23" s="1142"/>
      <c r="Q23" s="1143"/>
    </row>
    <row r="24" spans="1:21">
      <c r="A24" s="134"/>
      <c r="B24" s="1065" t="s">
        <v>132</v>
      </c>
      <c r="C24" s="1065"/>
      <c r="D24" s="1065"/>
      <c r="E24" s="1065"/>
      <c r="F24" s="1046"/>
      <c r="G24" s="1047"/>
      <c r="H24" s="1048"/>
      <c r="I24" s="1046"/>
      <c r="J24" s="1047"/>
      <c r="K24" s="1048"/>
      <c r="L24" s="649"/>
      <c r="M24" s="649"/>
      <c r="N24" s="649"/>
      <c r="O24" s="649"/>
      <c r="P24" s="649"/>
      <c r="Q24" s="1144"/>
    </row>
    <row r="25" spans="1:21">
      <c r="A25" s="1135" t="s">
        <v>135</v>
      </c>
      <c r="B25" s="1136"/>
      <c r="C25" s="1136"/>
      <c r="D25" s="1136"/>
      <c r="E25" s="1134"/>
      <c r="F25" s="1013"/>
      <c r="G25" s="1137"/>
      <c r="H25" s="1137"/>
      <c r="I25" s="1137"/>
      <c r="J25" s="1137"/>
      <c r="K25" s="1137"/>
      <c r="L25" s="1137"/>
      <c r="M25" s="1137"/>
      <c r="N25" s="1137"/>
      <c r="O25" s="1137"/>
      <c r="P25" s="1137"/>
      <c r="Q25" s="1138"/>
    </row>
    <row r="26" spans="1:21">
      <c r="A26" s="1021" t="s">
        <v>136</v>
      </c>
      <c r="B26" s="1051"/>
      <c r="C26" s="1051"/>
      <c r="D26" s="1051"/>
      <c r="E26" s="1052"/>
      <c r="F26" s="1018"/>
      <c r="G26" s="1019"/>
      <c r="H26" s="1019"/>
      <c r="I26" s="1019"/>
      <c r="J26" s="1019"/>
      <c r="K26" s="1019"/>
      <c r="L26" s="1019"/>
      <c r="M26" s="1019"/>
      <c r="N26" s="1019"/>
      <c r="O26" s="1019"/>
      <c r="P26" s="1019"/>
      <c r="Q26" s="1020"/>
    </row>
    <row r="27" spans="1:21">
      <c r="A27" s="1021"/>
      <c r="B27" s="1023" t="s">
        <v>137</v>
      </c>
      <c r="C27" s="1024"/>
      <c r="D27" s="1024"/>
      <c r="E27" s="1025"/>
      <c r="F27" s="1026" t="s">
        <v>184</v>
      </c>
      <c r="G27" s="844"/>
      <c r="H27" s="844"/>
      <c r="I27" s="844"/>
      <c r="J27" s="844"/>
      <c r="K27" s="844"/>
      <c r="L27" s="844"/>
      <c r="M27" s="844"/>
      <c r="N27" s="844"/>
      <c r="O27" s="844"/>
      <c r="P27" s="844"/>
      <c r="Q27" s="1027"/>
    </row>
    <row r="28" spans="1:21">
      <c r="A28" s="1021"/>
      <c r="B28" s="1023" t="s">
        <v>140</v>
      </c>
      <c r="C28" s="1024"/>
      <c r="D28" s="1024"/>
      <c r="E28" s="1025"/>
      <c r="F28" s="1028" t="s">
        <v>141</v>
      </c>
      <c r="G28" s="1029"/>
      <c r="H28" s="1029"/>
      <c r="I28" s="1029"/>
      <c r="J28" s="1029"/>
      <c r="K28" s="1029"/>
      <c r="L28" s="1029"/>
      <c r="M28" s="1029"/>
      <c r="N28" s="1029"/>
      <c r="O28" s="1029"/>
      <c r="P28" s="1029"/>
      <c r="Q28" s="1030"/>
    </row>
    <row r="29" spans="1:21" ht="12.75" customHeight="1">
      <c r="A29" s="1021"/>
      <c r="B29" s="786" t="s">
        <v>142</v>
      </c>
      <c r="C29" s="701"/>
      <c r="D29" s="701"/>
      <c r="E29" s="1139"/>
      <c r="F29" s="1034" t="s">
        <v>143</v>
      </c>
      <c r="G29" s="1035"/>
      <c r="H29" s="1038" t="s">
        <v>144</v>
      </c>
      <c r="I29" s="1038"/>
      <c r="J29" s="1038"/>
      <c r="K29" s="1038"/>
      <c r="L29" s="1038"/>
      <c r="M29" s="1038"/>
      <c r="N29" s="1038"/>
      <c r="O29" s="1038"/>
      <c r="P29" s="1038"/>
      <c r="Q29" s="1039"/>
      <c r="R29" s="135"/>
      <c r="S29" s="136"/>
    </row>
    <row r="30" spans="1:21" ht="12.75" customHeight="1">
      <c r="A30" s="1021"/>
      <c r="B30" s="703"/>
      <c r="C30" s="1131"/>
      <c r="D30" s="1131"/>
      <c r="E30" s="1132"/>
      <c r="F30" s="1036"/>
      <c r="G30" s="1037"/>
      <c r="H30" s="1040" t="s">
        <v>145</v>
      </c>
      <c r="I30" s="1040"/>
      <c r="J30" s="1040" t="s">
        <v>146</v>
      </c>
      <c r="K30" s="1040"/>
      <c r="L30" s="1040" t="s">
        <v>147</v>
      </c>
      <c r="M30" s="1040"/>
      <c r="N30" s="1040" t="s">
        <v>148</v>
      </c>
      <c r="O30" s="1040"/>
      <c r="P30" s="1040" t="s">
        <v>149</v>
      </c>
      <c r="Q30" s="1041"/>
      <c r="R30" s="135"/>
      <c r="S30" s="136"/>
    </row>
    <row r="31" spans="1:21" ht="12.75" customHeight="1">
      <c r="A31" s="1021"/>
      <c r="B31" s="703"/>
      <c r="C31" s="1131"/>
      <c r="D31" s="1131"/>
      <c r="E31" s="1132"/>
      <c r="F31" s="992"/>
      <c r="G31" s="992"/>
      <c r="H31" s="992"/>
      <c r="I31" s="992"/>
      <c r="J31" s="992"/>
      <c r="K31" s="992"/>
      <c r="L31" s="992"/>
      <c r="M31" s="992"/>
      <c r="N31" s="992"/>
      <c r="O31" s="992"/>
      <c r="P31" s="992"/>
      <c r="Q31" s="1033"/>
      <c r="R31" s="135"/>
      <c r="S31" s="136"/>
    </row>
    <row r="32" spans="1:21" ht="12.75" customHeight="1">
      <c r="A32" s="1021"/>
      <c r="B32" s="703"/>
      <c r="C32" s="1131"/>
      <c r="D32" s="1131"/>
      <c r="E32" s="1132"/>
      <c r="F32" s="992" t="s">
        <v>150</v>
      </c>
      <c r="G32" s="992"/>
      <c r="H32" s="992" t="s">
        <v>151</v>
      </c>
      <c r="I32" s="990"/>
      <c r="J32" s="137"/>
      <c r="K32" s="100"/>
      <c r="L32" s="100"/>
      <c r="M32" s="100"/>
      <c r="N32" s="100"/>
      <c r="O32" s="100"/>
      <c r="P32" s="100"/>
      <c r="Q32" s="101"/>
      <c r="R32" s="102"/>
      <c r="S32" s="103"/>
      <c r="T32" s="103"/>
      <c r="U32" s="103"/>
    </row>
    <row r="33" spans="1:21" ht="12.75" customHeight="1">
      <c r="A33" s="1021"/>
      <c r="B33" s="703"/>
      <c r="C33" s="1131"/>
      <c r="D33" s="1131"/>
      <c r="E33" s="1132"/>
      <c r="F33" s="992"/>
      <c r="G33" s="992"/>
      <c r="H33" s="992"/>
      <c r="I33" s="990"/>
      <c r="J33" s="138"/>
      <c r="K33" s="103"/>
      <c r="L33" s="103"/>
      <c r="M33" s="103"/>
      <c r="N33" s="103"/>
      <c r="O33" s="103"/>
      <c r="P33" s="103"/>
      <c r="Q33" s="104"/>
      <c r="R33" s="102"/>
      <c r="S33" s="103"/>
      <c r="T33" s="103"/>
      <c r="U33" s="103"/>
    </row>
    <row r="34" spans="1:21" ht="12.75" customHeight="1">
      <c r="A34" s="1021"/>
      <c r="B34" s="758"/>
      <c r="C34" s="759"/>
      <c r="D34" s="759"/>
      <c r="E34" s="1133"/>
      <c r="F34" s="990"/>
      <c r="G34" s="1042"/>
      <c r="H34" s="990"/>
      <c r="I34" s="991"/>
      <c r="J34" s="139"/>
      <c r="K34" s="105"/>
      <c r="L34" s="105"/>
      <c r="M34" s="105"/>
      <c r="N34" s="105"/>
      <c r="O34" s="105"/>
      <c r="P34" s="105"/>
      <c r="Q34" s="106"/>
      <c r="R34" s="102"/>
      <c r="S34" s="103"/>
      <c r="T34" s="103"/>
      <c r="U34" s="103"/>
    </row>
    <row r="35" spans="1:21">
      <c r="A35" s="1021"/>
      <c r="B35" s="999" t="s">
        <v>153</v>
      </c>
      <c r="C35" s="999"/>
      <c r="D35" s="999"/>
      <c r="E35" s="999"/>
      <c r="F35" s="998"/>
      <c r="G35" s="998"/>
      <c r="H35" s="998"/>
      <c r="I35" s="998"/>
      <c r="J35" s="998"/>
      <c r="K35" s="998"/>
      <c r="L35" s="998"/>
      <c r="M35" s="998"/>
      <c r="N35" s="998"/>
      <c r="O35" s="998"/>
      <c r="P35" s="998"/>
      <c r="Q35" s="1000"/>
    </row>
    <row r="36" spans="1:21">
      <c r="A36" s="1021"/>
      <c r="B36" s="999"/>
      <c r="C36" s="999"/>
      <c r="D36" s="999"/>
      <c r="E36" s="999"/>
      <c r="F36" s="998"/>
      <c r="G36" s="998"/>
      <c r="H36" s="998"/>
      <c r="I36" s="998"/>
      <c r="J36" s="998"/>
      <c r="K36" s="998"/>
      <c r="L36" s="998"/>
      <c r="M36" s="998"/>
      <c r="N36" s="998"/>
      <c r="O36" s="998"/>
      <c r="P36" s="998"/>
      <c r="Q36" s="1000"/>
    </row>
    <row r="37" spans="1:21">
      <c r="A37" s="1021"/>
      <c r="B37" s="999" t="s">
        <v>154</v>
      </c>
      <c r="C37" s="999"/>
      <c r="D37" s="999"/>
      <c r="E37" s="999"/>
      <c r="F37" s="998"/>
      <c r="G37" s="998"/>
      <c r="H37" s="998"/>
      <c r="I37" s="998"/>
      <c r="J37" s="998"/>
      <c r="K37" s="998"/>
      <c r="L37" s="998"/>
      <c r="M37" s="998"/>
      <c r="N37" s="998"/>
      <c r="O37" s="998"/>
      <c r="P37" s="998"/>
      <c r="Q37" s="1000"/>
    </row>
    <row r="38" spans="1:21">
      <c r="A38" s="1021"/>
      <c r="B38" s="786" t="s">
        <v>155</v>
      </c>
      <c r="C38" s="787"/>
      <c r="D38" s="787"/>
      <c r="E38" s="1001"/>
      <c r="F38" s="993" t="s">
        <v>156</v>
      </c>
      <c r="G38" s="996"/>
      <c r="H38" s="996"/>
      <c r="I38" s="997"/>
      <c r="J38" s="993" t="s">
        <v>185</v>
      </c>
      <c r="K38" s="996"/>
      <c r="L38" s="996"/>
      <c r="M38" s="997"/>
      <c r="N38" s="993"/>
      <c r="O38" s="1125"/>
      <c r="P38" s="1125"/>
      <c r="Q38" s="1126"/>
    </row>
    <row r="39" spans="1:21">
      <c r="A39" s="1021"/>
      <c r="B39" s="703"/>
      <c r="C39" s="1131"/>
      <c r="D39" s="1131"/>
      <c r="E39" s="1132"/>
      <c r="F39" s="993" t="s">
        <v>158</v>
      </c>
      <c r="G39" s="996"/>
      <c r="H39" s="996"/>
      <c r="I39" s="997"/>
      <c r="J39" s="1008" t="s">
        <v>159</v>
      </c>
      <c r="K39" s="1134"/>
      <c r="L39" s="107"/>
      <c r="M39" s="93"/>
      <c r="N39" s="108" t="s">
        <v>160</v>
      </c>
      <c r="O39" s="993"/>
      <c r="P39" s="1125"/>
      <c r="Q39" s="1126"/>
    </row>
    <row r="40" spans="1:21">
      <c r="A40" s="1022"/>
      <c r="B40" s="758"/>
      <c r="C40" s="759"/>
      <c r="D40" s="759"/>
      <c r="E40" s="1133"/>
      <c r="F40" s="993" t="s">
        <v>161</v>
      </c>
      <c r="G40" s="996"/>
      <c r="H40" s="996"/>
      <c r="I40" s="997"/>
      <c r="J40" s="993"/>
      <c r="K40" s="1125"/>
      <c r="L40" s="1125"/>
      <c r="M40" s="1125"/>
      <c r="N40" s="1125"/>
      <c r="O40" s="1125"/>
      <c r="P40" s="1125"/>
      <c r="Q40" s="1126"/>
    </row>
    <row r="41" spans="1:21">
      <c r="A41" s="1127" t="s">
        <v>162</v>
      </c>
      <c r="B41" s="1125"/>
      <c r="C41" s="1125"/>
      <c r="D41" s="1125"/>
      <c r="E41" s="1128"/>
      <c r="F41" s="993" t="s">
        <v>163</v>
      </c>
      <c r="G41" s="997"/>
      <c r="H41" s="74"/>
      <c r="I41" s="74"/>
      <c r="J41" s="74"/>
      <c r="K41" s="109"/>
      <c r="L41" s="998" t="s">
        <v>164</v>
      </c>
      <c r="M41" s="998"/>
      <c r="N41" s="998"/>
      <c r="O41" s="51"/>
      <c r="P41" s="51"/>
      <c r="Q41" s="140"/>
    </row>
    <row r="42" spans="1:21" ht="53.25" customHeight="1" thickBot="1">
      <c r="A42" s="1129" t="s">
        <v>168</v>
      </c>
      <c r="B42" s="1130"/>
      <c r="C42" s="1130"/>
      <c r="D42" s="1130"/>
      <c r="E42" s="1130"/>
      <c r="F42" s="987" t="s">
        <v>186</v>
      </c>
      <c r="G42" s="988"/>
      <c r="H42" s="988"/>
      <c r="I42" s="988"/>
      <c r="J42" s="988"/>
      <c r="K42" s="988"/>
      <c r="L42" s="988"/>
      <c r="M42" s="988"/>
      <c r="N42" s="988"/>
      <c r="O42" s="988"/>
      <c r="P42" s="988"/>
      <c r="Q42" s="989"/>
    </row>
    <row r="43" spans="1:21" ht="13.5" customHeight="1">
      <c r="A43" s="120" t="s">
        <v>47</v>
      </c>
      <c r="B43" s="136"/>
      <c r="C43" s="136"/>
      <c r="D43" s="136"/>
      <c r="E43" s="136"/>
      <c r="F43" s="136"/>
      <c r="G43" s="136"/>
      <c r="H43" s="136"/>
      <c r="I43" s="136"/>
      <c r="J43" s="136"/>
      <c r="K43" s="136"/>
      <c r="L43" s="136"/>
      <c r="M43" s="136"/>
      <c r="N43" s="136"/>
      <c r="O43" s="136"/>
      <c r="P43" s="136"/>
      <c r="Q43" s="136"/>
    </row>
    <row r="44" spans="1:21" s="121" customFormat="1" ht="13.5" customHeight="1">
      <c r="A44" s="977" t="s">
        <v>187</v>
      </c>
      <c r="B44" s="1123"/>
      <c r="C44" s="1123"/>
      <c r="D44" s="1123"/>
      <c r="E44" s="1123"/>
      <c r="F44" s="1123"/>
      <c r="G44" s="1123"/>
      <c r="H44" s="1123"/>
      <c r="I44" s="1123"/>
      <c r="J44" s="1123"/>
      <c r="K44" s="1123"/>
      <c r="L44" s="1123"/>
      <c r="M44" s="1123"/>
      <c r="N44" s="1123"/>
      <c r="O44" s="1123"/>
      <c r="P44" s="1123"/>
      <c r="Q44" s="1123"/>
    </row>
    <row r="45" spans="1:21" s="121" customFormat="1" ht="13.5" customHeight="1">
      <c r="A45" s="979" t="s">
        <v>171</v>
      </c>
      <c r="B45" s="1124"/>
      <c r="C45" s="1124"/>
      <c r="D45" s="1124"/>
      <c r="E45" s="1124"/>
      <c r="F45" s="1124"/>
      <c r="G45" s="1124"/>
      <c r="H45" s="1124"/>
      <c r="I45" s="1124"/>
      <c r="J45" s="1124"/>
      <c r="K45" s="1124"/>
      <c r="L45" s="1124"/>
      <c r="M45" s="1124"/>
      <c r="N45" s="1124"/>
      <c r="O45" s="1124"/>
      <c r="P45" s="1124"/>
      <c r="Q45" s="1124"/>
    </row>
    <row r="46" spans="1:21" s="121" customFormat="1" ht="13.5" customHeight="1">
      <c r="A46" s="977" t="s">
        <v>188</v>
      </c>
      <c r="B46" s="1123"/>
      <c r="C46" s="1123"/>
      <c r="D46" s="1123"/>
      <c r="E46" s="1123"/>
      <c r="F46" s="1123"/>
      <c r="G46" s="1123"/>
      <c r="H46" s="1123"/>
      <c r="I46" s="1123"/>
      <c r="J46" s="1123"/>
      <c r="K46" s="1123"/>
      <c r="L46" s="1123"/>
      <c r="M46" s="1123"/>
      <c r="N46" s="1123"/>
      <c r="O46" s="1123"/>
      <c r="P46" s="1123"/>
      <c r="Q46" s="1123"/>
    </row>
    <row r="47" spans="1:21" s="121" customFormat="1" ht="13.5" customHeight="1">
      <c r="A47" s="977" t="s">
        <v>189</v>
      </c>
      <c r="B47" s="1123"/>
      <c r="C47" s="1123"/>
      <c r="D47" s="1123"/>
      <c r="E47" s="1123"/>
      <c r="F47" s="1123"/>
      <c r="G47" s="1123"/>
      <c r="H47" s="1123"/>
      <c r="I47" s="1123"/>
      <c r="J47" s="1123"/>
      <c r="K47" s="1123"/>
      <c r="L47" s="1123"/>
      <c r="M47" s="1123"/>
      <c r="N47" s="1123"/>
      <c r="O47" s="1123"/>
      <c r="P47" s="1123"/>
      <c r="Q47" s="1123"/>
    </row>
    <row r="48" spans="1:21" s="121" customFormat="1" ht="13.5" customHeight="1">
      <c r="A48" s="977" t="s">
        <v>190</v>
      </c>
      <c r="B48" s="977"/>
      <c r="C48" s="977"/>
      <c r="D48" s="977"/>
      <c r="E48" s="977"/>
      <c r="F48" s="977"/>
      <c r="G48" s="977"/>
      <c r="H48" s="977"/>
      <c r="I48" s="977"/>
      <c r="J48" s="977"/>
      <c r="K48" s="977"/>
      <c r="L48" s="977"/>
      <c r="M48" s="977"/>
      <c r="N48" s="977"/>
      <c r="O48" s="977"/>
      <c r="P48" s="977"/>
      <c r="Q48" s="977"/>
    </row>
    <row r="49" spans="1:17" s="121" customFormat="1" ht="13.5" customHeight="1">
      <c r="A49" s="977" t="s">
        <v>191</v>
      </c>
      <c r="B49" s="1123"/>
      <c r="C49" s="1123"/>
      <c r="D49" s="1123"/>
      <c r="E49" s="1123"/>
      <c r="F49" s="1123"/>
      <c r="G49" s="1123"/>
      <c r="H49" s="1123"/>
      <c r="I49" s="1123"/>
      <c r="J49" s="1123"/>
      <c r="K49" s="1123"/>
      <c r="L49" s="1123"/>
      <c r="M49" s="1123"/>
      <c r="N49" s="1123"/>
      <c r="O49" s="1123"/>
      <c r="P49" s="1123"/>
      <c r="Q49" s="1123"/>
    </row>
  </sheetData>
  <mergeCells count="120">
    <mergeCell ref="A1:Q2"/>
    <mergeCell ref="A3:A4"/>
    <mergeCell ref="B3:E4"/>
    <mergeCell ref="F3:F4"/>
    <mergeCell ref="I3:I4"/>
    <mergeCell ref="K4:L4"/>
    <mergeCell ref="M4:Q4"/>
    <mergeCell ref="B11:C11"/>
    <mergeCell ref="D11:E11"/>
    <mergeCell ref="F11:J11"/>
    <mergeCell ref="K11:L11"/>
    <mergeCell ref="M11:Q11"/>
    <mergeCell ref="A12:I12"/>
    <mergeCell ref="J12:Q12"/>
    <mergeCell ref="B6:C6"/>
    <mergeCell ref="D6:Q6"/>
    <mergeCell ref="B7:C7"/>
    <mergeCell ref="D7:Q7"/>
    <mergeCell ref="B8:C10"/>
    <mergeCell ref="I9:J9"/>
    <mergeCell ref="A13:E14"/>
    <mergeCell ref="F13:H13"/>
    <mergeCell ref="I13:K13"/>
    <mergeCell ref="L13:N13"/>
    <mergeCell ref="O13:Q13"/>
    <mergeCell ref="G14:H14"/>
    <mergeCell ref="J14:K14"/>
    <mergeCell ref="M14:N14"/>
    <mergeCell ref="P14:Q14"/>
    <mergeCell ref="P16:Q16"/>
    <mergeCell ref="B17:E17"/>
    <mergeCell ref="F17:H17"/>
    <mergeCell ref="I17:K17"/>
    <mergeCell ref="L17:N17"/>
    <mergeCell ref="O17:Q17"/>
    <mergeCell ref="B15:C16"/>
    <mergeCell ref="D15:E15"/>
    <mergeCell ref="G15:H15"/>
    <mergeCell ref="J15:K15"/>
    <mergeCell ref="M15:N15"/>
    <mergeCell ref="P15:Q15"/>
    <mergeCell ref="D16:E16"/>
    <mergeCell ref="G16:H16"/>
    <mergeCell ref="J16:K16"/>
    <mergeCell ref="M16:N16"/>
    <mergeCell ref="B18:E18"/>
    <mergeCell ref="F18:H18"/>
    <mergeCell ref="I18:K18"/>
    <mergeCell ref="L18:N18"/>
    <mergeCell ref="O18:Q18"/>
    <mergeCell ref="B19:E20"/>
    <mergeCell ref="F19:H19"/>
    <mergeCell ref="I19:K19"/>
    <mergeCell ref="L19:Q24"/>
    <mergeCell ref="G20:H20"/>
    <mergeCell ref="B23:E23"/>
    <mergeCell ref="F23:H23"/>
    <mergeCell ref="I23:K23"/>
    <mergeCell ref="B24:E24"/>
    <mergeCell ref="F24:H24"/>
    <mergeCell ref="I24:K24"/>
    <mergeCell ref="J20:K20"/>
    <mergeCell ref="B21:C22"/>
    <mergeCell ref="D21:E21"/>
    <mergeCell ref="G21:H21"/>
    <mergeCell ref="J21:K21"/>
    <mergeCell ref="D22:E22"/>
    <mergeCell ref="G22:H22"/>
    <mergeCell ref="J22:K22"/>
    <mergeCell ref="F29:G30"/>
    <mergeCell ref="H29:Q29"/>
    <mergeCell ref="H30:I30"/>
    <mergeCell ref="J30:K30"/>
    <mergeCell ref="L30:M30"/>
    <mergeCell ref="N30:O30"/>
    <mergeCell ref="P30:Q30"/>
    <mergeCell ref="A25:E25"/>
    <mergeCell ref="F25:Q25"/>
    <mergeCell ref="A26:E26"/>
    <mergeCell ref="F26:Q26"/>
    <mergeCell ref="A27:A40"/>
    <mergeCell ref="B27:E27"/>
    <mergeCell ref="F27:Q27"/>
    <mergeCell ref="B28:E28"/>
    <mergeCell ref="F28:Q28"/>
    <mergeCell ref="B29:E34"/>
    <mergeCell ref="F32:G33"/>
    <mergeCell ref="H32:I33"/>
    <mergeCell ref="F34:G34"/>
    <mergeCell ref="H34:I34"/>
    <mergeCell ref="B35:E36"/>
    <mergeCell ref="F35:Q36"/>
    <mergeCell ref="F31:G31"/>
    <mergeCell ref="H31:I31"/>
    <mergeCell ref="J31:K31"/>
    <mergeCell ref="L31:M31"/>
    <mergeCell ref="N31:O31"/>
    <mergeCell ref="P31:Q31"/>
    <mergeCell ref="B37:E37"/>
    <mergeCell ref="F37:Q37"/>
    <mergeCell ref="B38:E40"/>
    <mergeCell ref="F38:I38"/>
    <mergeCell ref="J38:M38"/>
    <mergeCell ref="N38:Q38"/>
    <mergeCell ref="F39:I39"/>
    <mergeCell ref="J39:K39"/>
    <mergeCell ref="O39:Q39"/>
    <mergeCell ref="F40:I40"/>
    <mergeCell ref="A44:Q44"/>
    <mergeCell ref="A45:Q45"/>
    <mergeCell ref="A46:Q46"/>
    <mergeCell ref="A47:Q47"/>
    <mergeCell ref="A48:Q48"/>
    <mergeCell ref="A49:Q49"/>
    <mergeCell ref="J40:Q40"/>
    <mergeCell ref="A41:E41"/>
    <mergeCell ref="F41:G41"/>
    <mergeCell ref="L41:N41"/>
    <mergeCell ref="A42:E42"/>
    <mergeCell ref="F42:Q42"/>
  </mergeCells>
  <phoneticPr fontId="4"/>
  <pageMargins left="0.75" right="0.46" top="1" bottom="1" header="0.51200000000000001" footer="0.51200000000000001"/>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tabColor theme="9" tint="0.39997558519241921"/>
    <pageSetUpPr fitToPage="1"/>
  </sheetPr>
  <dimension ref="A1:W68"/>
  <sheetViews>
    <sheetView showGridLines="0" view="pageBreakPreview" zoomScale="82" zoomScaleNormal="85" zoomScaleSheetLayoutView="82" workbookViewId="0">
      <selection activeCell="AH36" sqref="AH36"/>
    </sheetView>
  </sheetViews>
  <sheetFormatPr defaultColWidth="4.625" defaultRowHeight="13.5"/>
  <cols>
    <col min="1" max="17" width="6.125" style="54" customWidth="1"/>
    <col min="18" max="16384" width="4.625" style="54"/>
  </cols>
  <sheetData>
    <row r="1" spans="1:17">
      <c r="A1" s="53" t="s">
        <v>192</v>
      </c>
    </row>
    <row r="2" spans="1:17" ht="10.5" customHeight="1">
      <c r="K2" s="55"/>
    </row>
    <row r="3" spans="1:17" ht="10.5" customHeight="1">
      <c r="B3" s="57"/>
      <c r="C3" s="57"/>
      <c r="D3" s="57"/>
      <c r="E3" s="57"/>
      <c r="F3" s="57"/>
      <c r="G3" s="57"/>
      <c r="H3" s="57"/>
      <c r="I3" s="53"/>
      <c r="K3" s="55"/>
    </row>
    <row r="4" spans="1:17" ht="13.5" customHeight="1" thickBot="1">
      <c r="A4" s="1102" t="s">
        <v>98</v>
      </c>
      <c r="B4" s="1103" t="s">
        <v>193</v>
      </c>
      <c r="C4" s="1103"/>
      <c r="D4" s="1103"/>
      <c r="E4" s="1103"/>
      <c r="F4" s="1104" t="s">
        <v>100</v>
      </c>
      <c r="G4" s="57"/>
      <c r="H4" s="57"/>
      <c r="I4" s="1003"/>
    </row>
    <row r="5" spans="1:17" ht="14.25" thickBot="1">
      <c r="A5" s="1102"/>
      <c r="B5" s="1103"/>
      <c r="C5" s="1103"/>
      <c r="D5" s="1103"/>
      <c r="E5" s="1103"/>
      <c r="F5" s="1104"/>
      <c r="G5" s="57"/>
      <c r="H5" s="57"/>
      <c r="I5" s="1003"/>
      <c r="K5" s="1105" t="s">
        <v>21</v>
      </c>
      <c r="L5" s="1106"/>
      <c r="M5" s="1107"/>
      <c r="N5" s="1107"/>
      <c r="O5" s="1107"/>
      <c r="P5" s="1107"/>
      <c r="Q5" s="1108"/>
    </row>
    <row r="6" spans="1:17" ht="14.25" thickBot="1">
      <c r="B6" s="1112" t="s">
        <v>194</v>
      </c>
      <c r="C6" s="1113"/>
      <c r="D6" s="1113"/>
      <c r="E6" s="1113"/>
      <c r="F6" s="1113"/>
      <c r="G6" s="1113"/>
      <c r="H6" s="1113"/>
    </row>
    <row r="7" spans="1:17" ht="13.5" customHeight="1">
      <c r="A7" s="58"/>
      <c r="B7" s="1114" t="s">
        <v>101</v>
      </c>
      <c r="C7" s="1115"/>
      <c r="D7" s="1116"/>
      <c r="E7" s="1116"/>
      <c r="F7" s="1116"/>
      <c r="G7" s="1116"/>
      <c r="H7" s="1116"/>
      <c r="I7" s="1116"/>
      <c r="J7" s="1116"/>
      <c r="K7" s="1116"/>
      <c r="L7" s="1116"/>
      <c r="M7" s="1116"/>
      <c r="N7" s="1116"/>
      <c r="O7" s="1116"/>
      <c r="P7" s="1116"/>
      <c r="Q7" s="1117"/>
    </row>
    <row r="8" spans="1:17">
      <c r="A8" s="59" t="s">
        <v>102</v>
      </c>
      <c r="B8" s="997" t="s">
        <v>103</v>
      </c>
      <c r="C8" s="998"/>
      <c r="D8" s="1118"/>
      <c r="E8" s="1119"/>
      <c r="F8" s="1119"/>
      <c r="G8" s="1119"/>
      <c r="H8" s="1119"/>
      <c r="I8" s="1119"/>
      <c r="J8" s="1119"/>
      <c r="K8" s="1119"/>
      <c r="L8" s="1119"/>
      <c r="M8" s="1119"/>
      <c r="N8" s="1119"/>
      <c r="O8" s="1119"/>
      <c r="P8" s="1119"/>
      <c r="Q8" s="1120"/>
    </row>
    <row r="9" spans="1:17">
      <c r="A9" s="59"/>
      <c r="B9" s="1019" t="s">
        <v>25</v>
      </c>
      <c r="C9" s="1050"/>
      <c r="D9" s="60" t="s">
        <v>104</v>
      </c>
      <c r="E9" s="61"/>
      <c r="F9" s="61"/>
      <c r="G9" s="61"/>
      <c r="H9" s="61"/>
      <c r="I9" s="61"/>
      <c r="J9" s="61"/>
      <c r="K9" s="61"/>
      <c r="L9" s="61"/>
      <c r="M9" s="61"/>
      <c r="N9" s="61"/>
      <c r="O9" s="61"/>
      <c r="P9" s="61"/>
      <c r="Q9" s="62"/>
    </row>
    <row r="10" spans="1:17">
      <c r="A10" s="59" t="s">
        <v>105</v>
      </c>
      <c r="B10" s="1121"/>
      <c r="C10" s="1088"/>
      <c r="D10" s="63"/>
      <c r="E10" s="64"/>
      <c r="F10" s="65"/>
      <c r="G10" s="64"/>
      <c r="H10" s="64"/>
      <c r="I10" s="1122"/>
      <c r="J10" s="1122"/>
      <c r="K10" s="66"/>
      <c r="L10" s="66"/>
      <c r="M10" s="66"/>
      <c r="N10" s="66"/>
      <c r="O10" s="66"/>
      <c r="P10" s="66"/>
      <c r="Q10" s="67"/>
    </row>
    <row r="11" spans="1:17">
      <c r="A11" s="68"/>
      <c r="B11" s="1051"/>
      <c r="C11" s="1052"/>
      <c r="D11" s="69"/>
      <c r="E11" s="70"/>
      <c r="F11" s="70"/>
      <c r="G11" s="70"/>
      <c r="H11" s="70"/>
      <c r="I11" s="70"/>
      <c r="J11" s="70"/>
      <c r="K11" s="70"/>
      <c r="L11" s="70"/>
      <c r="M11" s="70"/>
      <c r="N11" s="70"/>
      <c r="O11" s="70"/>
      <c r="P11" s="70"/>
      <c r="Q11" s="71"/>
    </row>
    <row r="12" spans="1:17">
      <c r="A12" s="68"/>
      <c r="B12" s="1018" t="s">
        <v>106</v>
      </c>
      <c r="C12" s="1050"/>
      <c r="D12" s="998" t="s">
        <v>33</v>
      </c>
      <c r="E12" s="998"/>
      <c r="F12" s="1086"/>
      <c r="G12" s="1086"/>
      <c r="H12" s="1086"/>
      <c r="I12" s="1086"/>
      <c r="J12" s="1109"/>
      <c r="K12" s="1110" t="s">
        <v>51</v>
      </c>
      <c r="L12" s="1110"/>
      <c r="M12" s="1109"/>
      <c r="N12" s="1109"/>
      <c r="O12" s="1109"/>
      <c r="P12" s="1109"/>
      <c r="Q12" s="1111"/>
    </row>
    <row r="13" spans="1:17" ht="13.5" customHeight="1">
      <c r="A13" s="72"/>
      <c r="B13" s="1074"/>
      <c r="C13" s="1052"/>
      <c r="D13" s="998" t="s">
        <v>195</v>
      </c>
      <c r="E13" s="998"/>
      <c r="F13" s="993"/>
      <c r="G13" s="996"/>
      <c r="H13" s="996"/>
      <c r="I13" s="996"/>
      <c r="J13" s="74" t="s">
        <v>196</v>
      </c>
      <c r="K13" s="996"/>
      <c r="L13" s="996"/>
      <c r="M13" s="996"/>
      <c r="N13" s="996"/>
      <c r="O13" s="996"/>
      <c r="P13" s="996"/>
      <c r="Q13" s="1061"/>
    </row>
    <row r="14" spans="1:17" ht="18.75" customHeight="1">
      <c r="A14" s="1082" t="s">
        <v>197</v>
      </c>
      <c r="B14" s="998" t="s">
        <v>198</v>
      </c>
      <c r="C14" s="998"/>
      <c r="D14" s="1086"/>
      <c r="E14" s="1086"/>
      <c r="F14" s="1086"/>
      <c r="G14" s="1086"/>
      <c r="H14" s="1018" t="s">
        <v>111</v>
      </c>
      <c r="I14" s="1050"/>
      <c r="J14" s="786" t="s">
        <v>112</v>
      </c>
      <c r="K14" s="787"/>
      <c r="L14" s="787"/>
      <c r="M14" s="787"/>
      <c r="N14" s="787"/>
      <c r="O14" s="787"/>
      <c r="P14" s="787"/>
      <c r="Q14" s="1089"/>
    </row>
    <row r="15" spans="1:17">
      <c r="A15" s="1083"/>
      <c r="B15" s="1018" t="s">
        <v>113</v>
      </c>
      <c r="C15" s="1050"/>
      <c r="D15" s="1090"/>
      <c r="E15" s="1053"/>
      <c r="F15" s="1053"/>
      <c r="G15" s="1091"/>
      <c r="H15" s="1087"/>
      <c r="I15" s="1088"/>
      <c r="J15" s="76"/>
      <c r="K15" s="77"/>
      <c r="L15" s="77"/>
      <c r="M15" s="77"/>
      <c r="N15" s="77"/>
      <c r="O15" s="77"/>
      <c r="P15" s="77"/>
      <c r="Q15" s="78"/>
    </row>
    <row r="16" spans="1:17" ht="15.75" customHeight="1">
      <c r="A16" s="1083"/>
      <c r="B16" s="1074"/>
      <c r="C16" s="1052"/>
      <c r="D16" s="1092"/>
      <c r="E16" s="1058"/>
      <c r="F16" s="1058"/>
      <c r="G16" s="1093"/>
      <c r="H16" s="1074"/>
      <c r="I16" s="1052"/>
      <c r="J16" s="79"/>
      <c r="K16" s="80"/>
      <c r="L16" s="80"/>
      <c r="M16" s="80"/>
      <c r="N16" s="80"/>
      <c r="O16" s="80"/>
      <c r="P16" s="80"/>
      <c r="Q16" s="81"/>
    </row>
    <row r="17" spans="1:23" ht="13.5" customHeight="1">
      <c r="A17" s="1084"/>
      <c r="B17" s="1094" t="s">
        <v>114</v>
      </c>
      <c r="C17" s="1095"/>
      <c r="D17" s="1095"/>
      <c r="E17" s="1068"/>
      <c r="F17" s="1026" t="s">
        <v>115</v>
      </c>
      <c r="G17" s="982"/>
      <c r="H17" s="983"/>
      <c r="I17" s="1101"/>
      <c r="J17" s="994"/>
      <c r="K17" s="994"/>
      <c r="L17" s="994"/>
      <c r="M17" s="994"/>
      <c r="N17" s="994"/>
      <c r="O17" s="994"/>
      <c r="P17" s="994"/>
      <c r="Q17" s="995"/>
    </row>
    <row r="18" spans="1:23" ht="13.5" customHeight="1">
      <c r="A18" s="1084"/>
      <c r="B18" s="1096"/>
      <c r="C18" s="1097"/>
      <c r="D18" s="1097"/>
      <c r="E18" s="1098"/>
      <c r="F18" s="1023" t="s">
        <v>116</v>
      </c>
      <c r="G18" s="1067"/>
      <c r="H18" s="1068"/>
      <c r="I18" s="82"/>
      <c r="J18" s="82"/>
      <c r="K18" s="82"/>
      <c r="L18" s="82"/>
      <c r="M18" s="82"/>
      <c r="N18" s="82"/>
      <c r="O18" s="82"/>
      <c r="P18" s="82"/>
      <c r="Q18" s="83"/>
    </row>
    <row r="19" spans="1:23">
      <c r="A19" s="1085"/>
      <c r="B19" s="1099"/>
      <c r="C19" s="1100"/>
      <c r="D19" s="1100"/>
      <c r="E19" s="1071"/>
      <c r="F19" s="1069"/>
      <c r="G19" s="1070"/>
      <c r="H19" s="1071"/>
      <c r="I19" s="84"/>
      <c r="J19" s="84"/>
      <c r="K19" s="84"/>
      <c r="L19" s="84"/>
      <c r="M19" s="84"/>
      <c r="N19" s="84"/>
      <c r="O19" s="84"/>
      <c r="P19" s="84"/>
      <c r="Q19" s="85"/>
    </row>
    <row r="20" spans="1:23" ht="25.9" customHeight="1">
      <c r="A20" s="1162" t="s">
        <v>199</v>
      </c>
      <c r="B20" s="1063"/>
      <c r="C20" s="1063"/>
      <c r="D20" s="1063"/>
      <c r="E20" s="1063"/>
      <c r="F20" s="1063"/>
      <c r="G20" s="1063"/>
      <c r="H20" s="1063"/>
      <c r="I20" s="1064"/>
      <c r="J20" s="998" t="s">
        <v>183</v>
      </c>
      <c r="K20" s="998"/>
      <c r="L20" s="998"/>
      <c r="M20" s="998"/>
      <c r="N20" s="998"/>
      <c r="O20" s="998"/>
      <c r="P20" s="998"/>
      <c r="Q20" s="1000"/>
    </row>
    <row r="21" spans="1:23">
      <c r="A21" s="1072" t="s">
        <v>200</v>
      </c>
      <c r="B21" s="1073"/>
      <c r="C21" s="998" t="s">
        <v>198</v>
      </c>
      <c r="D21" s="993"/>
      <c r="E21" s="86"/>
      <c r="F21" s="87"/>
      <c r="G21" s="87"/>
      <c r="H21" s="87"/>
      <c r="I21" s="88"/>
      <c r="J21" s="1018" t="s">
        <v>120</v>
      </c>
      <c r="K21" s="1050"/>
      <c r="L21" s="1075" t="s">
        <v>112</v>
      </c>
      <c r="M21" s="1076"/>
      <c r="N21" s="1076"/>
      <c r="O21" s="1076"/>
      <c r="P21" s="1076"/>
      <c r="Q21" s="1077"/>
    </row>
    <row r="22" spans="1:23" ht="20.25" customHeight="1">
      <c r="A22" s="1078" t="s">
        <v>121</v>
      </c>
      <c r="B22" s="1079"/>
      <c r="C22" s="998" t="s">
        <v>113</v>
      </c>
      <c r="D22" s="993"/>
      <c r="E22" s="1074"/>
      <c r="F22" s="1080"/>
      <c r="G22" s="1080"/>
      <c r="H22" s="1080"/>
      <c r="I22" s="1081"/>
      <c r="J22" s="1074"/>
      <c r="K22" s="1051"/>
      <c r="L22" s="89"/>
      <c r="M22" s="90"/>
      <c r="N22" s="90"/>
      <c r="O22" s="90"/>
      <c r="P22" s="90"/>
      <c r="Q22" s="91"/>
      <c r="W22" s="92"/>
    </row>
    <row r="23" spans="1:23">
      <c r="A23" s="1062" t="s">
        <v>122</v>
      </c>
      <c r="B23" s="787"/>
      <c r="C23" s="787"/>
      <c r="D23" s="787"/>
      <c r="E23" s="1001"/>
      <c r="F23" s="998" t="s">
        <v>109</v>
      </c>
      <c r="G23" s="998"/>
      <c r="H23" s="998"/>
      <c r="I23" s="998" t="s">
        <v>123</v>
      </c>
      <c r="J23" s="998"/>
      <c r="K23" s="998"/>
      <c r="L23" s="998" t="s">
        <v>124</v>
      </c>
      <c r="M23" s="998"/>
      <c r="N23" s="998"/>
      <c r="O23" s="1065" t="s">
        <v>125</v>
      </c>
      <c r="P23" s="1065"/>
      <c r="Q23" s="1066"/>
    </row>
    <row r="24" spans="1:23">
      <c r="A24" s="1016"/>
      <c r="B24" s="790"/>
      <c r="C24" s="790"/>
      <c r="D24" s="790"/>
      <c r="E24" s="1017"/>
      <c r="F24" s="93" t="s">
        <v>126</v>
      </c>
      <c r="G24" s="993" t="s">
        <v>127</v>
      </c>
      <c r="H24" s="997"/>
      <c r="I24" s="94" t="s">
        <v>126</v>
      </c>
      <c r="J24" s="993" t="s">
        <v>127</v>
      </c>
      <c r="K24" s="997"/>
      <c r="L24" s="94" t="s">
        <v>126</v>
      </c>
      <c r="M24" s="993" t="s">
        <v>127</v>
      </c>
      <c r="N24" s="997"/>
      <c r="O24" s="94" t="s">
        <v>126</v>
      </c>
      <c r="P24" s="993" t="s">
        <v>127</v>
      </c>
      <c r="Q24" s="1061"/>
    </row>
    <row r="25" spans="1:23">
      <c r="A25" s="95"/>
      <c r="B25" s="1018" t="s">
        <v>128</v>
      </c>
      <c r="C25" s="1050"/>
      <c r="D25" s="1008" t="s">
        <v>129</v>
      </c>
      <c r="E25" s="1064"/>
      <c r="F25" s="94"/>
      <c r="G25" s="993"/>
      <c r="H25" s="997"/>
      <c r="I25" s="94"/>
      <c r="J25" s="993"/>
      <c r="K25" s="997"/>
      <c r="L25" s="94"/>
      <c r="M25" s="993"/>
      <c r="N25" s="997"/>
      <c r="O25" s="94"/>
      <c r="P25" s="993"/>
      <c r="Q25" s="1061"/>
    </row>
    <row r="26" spans="1:23">
      <c r="A26" s="95"/>
      <c r="B26" s="1074"/>
      <c r="C26" s="1052"/>
      <c r="D26" s="1008" t="s">
        <v>130</v>
      </c>
      <c r="E26" s="1064"/>
      <c r="F26" s="94"/>
      <c r="G26" s="993"/>
      <c r="H26" s="997"/>
      <c r="I26" s="94"/>
      <c r="J26" s="993"/>
      <c r="K26" s="997"/>
      <c r="L26" s="94"/>
      <c r="M26" s="993"/>
      <c r="N26" s="997"/>
      <c r="O26" s="94"/>
      <c r="P26" s="993"/>
      <c r="Q26" s="1061"/>
    </row>
    <row r="27" spans="1:23">
      <c r="A27" s="95"/>
      <c r="B27" s="1008" t="s">
        <v>131</v>
      </c>
      <c r="C27" s="1063"/>
      <c r="D27" s="1063"/>
      <c r="E27" s="1064"/>
      <c r="F27" s="993"/>
      <c r="G27" s="996"/>
      <c r="H27" s="997"/>
      <c r="I27" s="993"/>
      <c r="J27" s="996"/>
      <c r="K27" s="997"/>
      <c r="L27" s="993"/>
      <c r="M27" s="996"/>
      <c r="N27" s="997"/>
      <c r="O27" s="993"/>
      <c r="P27" s="996"/>
      <c r="Q27" s="1061"/>
    </row>
    <row r="28" spans="1:23">
      <c r="A28" s="95"/>
      <c r="B28" s="1008" t="s">
        <v>132</v>
      </c>
      <c r="C28" s="1063"/>
      <c r="D28" s="1063"/>
      <c r="E28" s="1064"/>
      <c r="F28" s="1046"/>
      <c r="G28" s="1047"/>
      <c r="H28" s="1048"/>
      <c r="I28" s="1046"/>
      <c r="J28" s="1047"/>
      <c r="K28" s="1048"/>
      <c r="L28" s="1046"/>
      <c r="M28" s="1047"/>
      <c r="N28" s="1048"/>
      <c r="O28" s="1046"/>
      <c r="P28" s="1047"/>
      <c r="Q28" s="1049"/>
    </row>
    <row r="29" spans="1:23">
      <c r="A29" s="95"/>
      <c r="B29" s="1019"/>
      <c r="C29" s="1019"/>
      <c r="D29" s="1019"/>
      <c r="E29" s="1050"/>
      <c r="F29" s="993" t="s">
        <v>134</v>
      </c>
      <c r="G29" s="996"/>
      <c r="H29" s="997"/>
      <c r="I29" s="1018"/>
      <c r="J29" s="1019"/>
      <c r="K29" s="1019"/>
      <c r="L29" s="1019"/>
      <c r="M29" s="1053"/>
      <c r="N29" s="1053"/>
      <c r="O29" s="1053"/>
      <c r="P29" s="1053"/>
      <c r="Q29" s="1054"/>
    </row>
    <row r="30" spans="1:23">
      <c r="A30" s="95"/>
      <c r="B30" s="1051"/>
      <c r="C30" s="1051"/>
      <c r="D30" s="1051"/>
      <c r="E30" s="1052"/>
      <c r="F30" s="93" t="s">
        <v>126</v>
      </c>
      <c r="G30" s="993" t="s">
        <v>127</v>
      </c>
      <c r="H30" s="997"/>
      <c r="I30" s="76"/>
      <c r="J30" s="1121"/>
      <c r="K30" s="1121"/>
      <c r="L30" s="1055"/>
      <c r="M30" s="1055"/>
      <c r="N30" s="1055"/>
      <c r="O30" s="1055"/>
      <c r="P30" s="1055"/>
      <c r="Q30" s="1057"/>
    </row>
    <row r="31" spans="1:23">
      <c r="A31" s="95"/>
      <c r="B31" s="1018" t="s">
        <v>128</v>
      </c>
      <c r="C31" s="1050"/>
      <c r="D31" s="1008" t="s">
        <v>129</v>
      </c>
      <c r="E31" s="1064"/>
      <c r="F31" s="94"/>
      <c r="G31" s="993"/>
      <c r="H31" s="997"/>
      <c r="I31" s="76"/>
      <c r="J31" s="1121"/>
      <c r="K31" s="1121"/>
      <c r="L31" s="1055"/>
      <c r="M31" s="1055"/>
      <c r="N31" s="1055"/>
      <c r="O31" s="1055"/>
      <c r="P31" s="1055"/>
      <c r="Q31" s="1057"/>
    </row>
    <row r="32" spans="1:23">
      <c r="A32" s="95"/>
      <c r="B32" s="1074"/>
      <c r="C32" s="1052"/>
      <c r="D32" s="1008" t="s">
        <v>130</v>
      </c>
      <c r="E32" s="1064"/>
      <c r="F32" s="94"/>
      <c r="G32" s="993"/>
      <c r="H32" s="997"/>
      <c r="I32" s="76"/>
      <c r="J32" s="1121"/>
      <c r="K32" s="1121"/>
      <c r="L32" s="1055"/>
      <c r="M32" s="1055"/>
      <c r="N32" s="1055"/>
      <c r="O32" s="1055"/>
      <c r="P32" s="1055"/>
      <c r="Q32" s="1057"/>
    </row>
    <row r="33" spans="1:21">
      <c r="A33" s="133"/>
      <c r="B33" s="1008" t="s">
        <v>131</v>
      </c>
      <c r="C33" s="1063"/>
      <c r="D33" s="1063"/>
      <c r="E33" s="1064"/>
      <c r="F33" s="993"/>
      <c r="G33" s="996"/>
      <c r="H33" s="997"/>
      <c r="I33" s="1087"/>
      <c r="J33" s="1121"/>
      <c r="K33" s="1121"/>
      <c r="L33" s="1055"/>
      <c r="M33" s="1055"/>
      <c r="N33" s="1055"/>
      <c r="O33" s="1055"/>
      <c r="P33" s="1055"/>
      <c r="Q33" s="1057"/>
    </row>
    <row r="34" spans="1:21">
      <c r="A34" s="134"/>
      <c r="B34" s="1065" t="s">
        <v>132</v>
      </c>
      <c r="C34" s="1065"/>
      <c r="D34" s="1065"/>
      <c r="E34" s="1065"/>
      <c r="F34" s="1046"/>
      <c r="G34" s="1047"/>
      <c r="H34" s="1048"/>
      <c r="I34" s="1160"/>
      <c r="J34" s="1161"/>
      <c r="K34" s="1161"/>
      <c r="L34" s="1058"/>
      <c r="M34" s="1058"/>
      <c r="N34" s="1058"/>
      <c r="O34" s="1058"/>
      <c r="P34" s="1058"/>
      <c r="Q34" s="1059"/>
    </row>
    <row r="35" spans="1:21">
      <c r="A35" s="1010" t="s">
        <v>135</v>
      </c>
      <c r="B35" s="1011"/>
      <c r="C35" s="1011"/>
      <c r="D35" s="1011"/>
      <c r="E35" s="1012"/>
      <c r="F35" s="1013"/>
      <c r="G35" s="1014"/>
      <c r="H35" s="1014"/>
      <c r="I35" s="1014"/>
      <c r="J35" s="1014"/>
      <c r="K35" s="1014"/>
      <c r="L35" s="1014"/>
      <c r="M35" s="1014"/>
      <c r="N35" s="1014"/>
      <c r="O35" s="1014"/>
      <c r="P35" s="1014"/>
      <c r="Q35" s="1015"/>
    </row>
    <row r="36" spans="1:21">
      <c r="A36" s="1016" t="s">
        <v>136</v>
      </c>
      <c r="B36" s="790"/>
      <c r="C36" s="790"/>
      <c r="D36" s="790"/>
      <c r="E36" s="1017"/>
      <c r="F36" s="1018"/>
      <c r="G36" s="1019"/>
      <c r="H36" s="1019"/>
      <c r="I36" s="1019"/>
      <c r="J36" s="1019"/>
      <c r="K36" s="1019"/>
      <c r="L36" s="1019"/>
      <c r="M36" s="1019"/>
      <c r="N36" s="1019"/>
      <c r="O36" s="1019"/>
      <c r="P36" s="1019"/>
      <c r="Q36" s="1020"/>
    </row>
    <row r="37" spans="1:21">
      <c r="A37" s="1021"/>
      <c r="B37" s="1023" t="s">
        <v>137</v>
      </c>
      <c r="C37" s="1024"/>
      <c r="D37" s="1024"/>
      <c r="E37" s="1025"/>
      <c r="F37" s="1026" t="s">
        <v>201</v>
      </c>
      <c r="G37" s="844"/>
      <c r="H37" s="844"/>
      <c r="I37" s="844"/>
      <c r="J37" s="844"/>
      <c r="K37" s="844"/>
      <c r="L37" s="844"/>
      <c r="M37" s="844"/>
      <c r="N37" s="844"/>
      <c r="O37" s="844"/>
      <c r="P37" s="844"/>
      <c r="Q37" s="1027"/>
    </row>
    <row r="38" spans="1:21">
      <c r="A38" s="1021"/>
      <c r="B38" s="1023" t="s">
        <v>140</v>
      </c>
      <c r="C38" s="1024"/>
      <c r="D38" s="1024"/>
      <c r="E38" s="1025"/>
      <c r="F38" s="1028" t="s">
        <v>141</v>
      </c>
      <c r="G38" s="1029"/>
      <c r="H38" s="1029"/>
      <c r="I38" s="1029"/>
      <c r="J38" s="1029"/>
      <c r="K38" s="1029"/>
      <c r="L38" s="1029"/>
      <c r="M38" s="1029"/>
      <c r="N38" s="1029"/>
      <c r="O38" s="1029"/>
      <c r="P38" s="1029"/>
      <c r="Q38" s="1030"/>
    </row>
    <row r="39" spans="1:21" ht="12.75" customHeight="1">
      <c r="A39" s="1021"/>
      <c r="B39" s="786" t="s">
        <v>142</v>
      </c>
      <c r="C39" s="1031"/>
      <c r="D39" s="1031"/>
      <c r="E39" s="1032"/>
      <c r="F39" s="1034" t="s">
        <v>143</v>
      </c>
      <c r="G39" s="1035"/>
      <c r="H39" s="1038" t="s">
        <v>144</v>
      </c>
      <c r="I39" s="1038"/>
      <c r="J39" s="1038"/>
      <c r="K39" s="1038"/>
      <c r="L39" s="1038"/>
      <c r="M39" s="1038"/>
      <c r="N39" s="1038"/>
      <c r="O39" s="1038"/>
      <c r="P39" s="1038"/>
      <c r="Q39" s="1039"/>
      <c r="R39" s="99"/>
      <c r="S39" s="92"/>
    </row>
    <row r="40" spans="1:21" ht="12.75" customHeight="1">
      <c r="A40" s="1021"/>
      <c r="B40" s="1002"/>
      <c r="C40" s="1159"/>
      <c r="D40" s="1159"/>
      <c r="E40" s="1004"/>
      <c r="F40" s="1036"/>
      <c r="G40" s="1037"/>
      <c r="H40" s="1040" t="s">
        <v>145</v>
      </c>
      <c r="I40" s="1040"/>
      <c r="J40" s="1040" t="s">
        <v>146</v>
      </c>
      <c r="K40" s="1040"/>
      <c r="L40" s="1040" t="s">
        <v>147</v>
      </c>
      <c r="M40" s="1040"/>
      <c r="N40" s="1040" t="s">
        <v>148</v>
      </c>
      <c r="O40" s="1040"/>
      <c r="P40" s="1040" t="s">
        <v>149</v>
      </c>
      <c r="Q40" s="1041"/>
      <c r="R40" s="99"/>
      <c r="S40" s="92"/>
    </row>
    <row r="41" spans="1:21" ht="12.75" customHeight="1">
      <c r="A41" s="1021"/>
      <c r="B41" s="1002"/>
      <c r="C41" s="1159"/>
      <c r="D41" s="1159"/>
      <c r="E41" s="1004"/>
      <c r="F41" s="992"/>
      <c r="G41" s="992"/>
      <c r="H41" s="992"/>
      <c r="I41" s="992"/>
      <c r="J41" s="992"/>
      <c r="K41" s="992"/>
      <c r="L41" s="992"/>
      <c r="M41" s="992"/>
      <c r="N41" s="992"/>
      <c r="O41" s="992"/>
      <c r="P41" s="992"/>
      <c r="Q41" s="1033"/>
      <c r="R41" s="99"/>
      <c r="S41" s="92"/>
    </row>
    <row r="42" spans="1:21" ht="12.75" customHeight="1">
      <c r="A42" s="1021"/>
      <c r="B42" s="1002"/>
      <c r="C42" s="1159"/>
      <c r="D42" s="1159"/>
      <c r="E42" s="1004"/>
      <c r="F42" s="992" t="s">
        <v>150</v>
      </c>
      <c r="G42" s="992"/>
      <c r="H42" s="992" t="s">
        <v>151</v>
      </c>
      <c r="I42" s="990"/>
      <c r="J42" s="992" t="s">
        <v>152</v>
      </c>
      <c r="K42" s="992"/>
      <c r="L42" s="100"/>
      <c r="M42" s="100"/>
      <c r="N42" s="100"/>
      <c r="O42" s="100"/>
      <c r="P42" s="100"/>
      <c r="Q42" s="101"/>
      <c r="R42" s="102"/>
      <c r="S42" s="103"/>
      <c r="T42" s="103"/>
      <c r="U42" s="103"/>
    </row>
    <row r="43" spans="1:21" ht="12.75" customHeight="1">
      <c r="A43" s="1021"/>
      <c r="B43" s="1002"/>
      <c r="C43" s="1159"/>
      <c r="D43" s="1159"/>
      <c r="E43" s="1004"/>
      <c r="F43" s="992"/>
      <c r="G43" s="992"/>
      <c r="H43" s="992"/>
      <c r="I43" s="990"/>
      <c r="J43" s="992"/>
      <c r="K43" s="992"/>
      <c r="L43" s="103"/>
      <c r="M43" s="103"/>
      <c r="N43" s="103"/>
      <c r="O43" s="103"/>
      <c r="P43" s="103"/>
      <c r="Q43" s="104"/>
      <c r="R43" s="102"/>
      <c r="S43" s="103"/>
      <c r="T43" s="103"/>
      <c r="U43" s="103"/>
    </row>
    <row r="44" spans="1:21" ht="12.75" customHeight="1">
      <c r="A44" s="1021"/>
      <c r="B44" s="1005"/>
      <c r="C44" s="1006"/>
      <c r="D44" s="1006"/>
      <c r="E44" s="1007"/>
      <c r="F44" s="990"/>
      <c r="G44" s="1042"/>
      <c r="H44" s="990"/>
      <c r="I44" s="991"/>
      <c r="J44" s="992"/>
      <c r="K44" s="992"/>
      <c r="L44" s="105"/>
      <c r="M44" s="105"/>
      <c r="N44" s="105"/>
      <c r="O44" s="105"/>
      <c r="P44" s="105"/>
      <c r="Q44" s="106"/>
      <c r="R44" s="102"/>
      <c r="S44" s="103"/>
      <c r="T44" s="103"/>
      <c r="U44" s="103"/>
    </row>
    <row r="45" spans="1:21">
      <c r="A45" s="1021"/>
      <c r="B45" s="999" t="s">
        <v>153</v>
      </c>
      <c r="C45" s="999"/>
      <c r="D45" s="999"/>
      <c r="E45" s="999"/>
      <c r="F45" s="998"/>
      <c r="G45" s="998"/>
      <c r="H45" s="998"/>
      <c r="I45" s="998"/>
      <c r="J45" s="998"/>
      <c r="K45" s="998"/>
      <c r="L45" s="998"/>
      <c r="M45" s="998"/>
      <c r="N45" s="998"/>
      <c r="O45" s="998"/>
      <c r="P45" s="998"/>
      <c r="Q45" s="1000"/>
    </row>
    <row r="46" spans="1:21">
      <c r="A46" s="1021"/>
      <c r="B46" s="999"/>
      <c r="C46" s="999"/>
      <c r="D46" s="999"/>
      <c r="E46" s="999"/>
      <c r="F46" s="998"/>
      <c r="G46" s="998"/>
      <c r="H46" s="998"/>
      <c r="I46" s="998"/>
      <c r="J46" s="998"/>
      <c r="K46" s="998"/>
      <c r="L46" s="998"/>
      <c r="M46" s="998"/>
      <c r="N46" s="998"/>
      <c r="O46" s="998"/>
      <c r="P46" s="998"/>
      <c r="Q46" s="1000"/>
    </row>
    <row r="47" spans="1:21">
      <c r="A47" s="1021"/>
      <c r="B47" s="999" t="s">
        <v>154</v>
      </c>
      <c r="C47" s="999"/>
      <c r="D47" s="999"/>
      <c r="E47" s="999"/>
      <c r="F47" s="998"/>
      <c r="G47" s="998"/>
      <c r="H47" s="998"/>
      <c r="I47" s="998"/>
      <c r="J47" s="998"/>
      <c r="K47" s="998"/>
      <c r="L47" s="998"/>
      <c r="M47" s="998"/>
      <c r="N47" s="998"/>
      <c r="O47" s="998"/>
      <c r="P47" s="998"/>
      <c r="Q47" s="1000"/>
    </row>
    <row r="48" spans="1:21">
      <c r="A48" s="1021"/>
      <c r="B48" s="786" t="s">
        <v>155</v>
      </c>
      <c r="C48" s="787"/>
      <c r="D48" s="787"/>
      <c r="E48" s="1001"/>
      <c r="F48" s="993" t="s">
        <v>156</v>
      </c>
      <c r="G48" s="996"/>
      <c r="H48" s="996"/>
      <c r="I48" s="997"/>
      <c r="J48" s="993" t="s">
        <v>203</v>
      </c>
      <c r="K48" s="996"/>
      <c r="L48" s="996"/>
      <c r="M48" s="997"/>
      <c r="N48" s="993"/>
      <c r="O48" s="994"/>
      <c r="P48" s="994"/>
      <c r="Q48" s="995"/>
    </row>
    <row r="49" spans="1:17">
      <c r="A49" s="1021"/>
      <c r="B49" s="1002"/>
      <c r="C49" s="1159"/>
      <c r="D49" s="1159"/>
      <c r="E49" s="1004"/>
      <c r="F49" s="993" t="s">
        <v>158</v>
      </c>
      <c r="G49" s="996"/>
      <c r="H49" s="996"/>
      <c r="I49" s="997"/>
      <c r="J49" s="1008" t="s">
        <v>159</v>
      </c>
      <c r="K49" s="1009"/>
      <c r="L49" s="107"/>
      <c r="M49" s="93"/>
      <c r="N49" s="108" t="s">
        <v>160</v>
      </c>
      <c r="O49" s="993"/>
      <c r="P49" s="994"/>
      <c r="Q49" s="995"/>
    </row>
    <row r="50" spans="1:17">
      <c r="A50" s="1022"/>
      <c r="B50" s="1005"/>
      <c r="C50" s="1006"/>
      <c r="D50" s="1006"/>
      <c r="E50" s="1007"/>
      <c r="F50" s="993" t="s">
        <v>161</v>
      </c>
      <c r="G50" s="996"/>
      <c r="H50" s="996"/>
      <c r="I50" s="997"/>
      <c r="J50" s="993"/>
      <c r="K50" s="994"/>
      <c r="L50" s="994"/>
      <c r="M50" s="994"/>
      <c r="N50" s="994"/>
      <c r="O50" s="994"/>
      <c r="P50" s="994"/>
      <c r="Q50" s="995"/>
    </row>
    <row r="51" spans="1:17">
      <c r="A51" s="981" t="s">
        <v>162</v>
      </c>
      <c r="B51" s="982"/>
      <c r="C51" s="982"/>
      <c r="D51" s="982"/>
      <c r="E51" s="983"/>
      <c r="F51" s="993" t="s">
        <v>163</v>
      </c>
      <c r="G51" s="997"/>
      <c r="H51" s="74"/>
      <c r="I51" s="74"/>
      <c r="J51" s="74"/>
      <c r="K51" s="109"/>
      <c r="L51" s="998" t="s">
        <v>164</v>
      </c>
      <c r="M51" s="998"/>
      <c r="N51" s="998"/>
      <c r="O51" s="110"/>
      <c r="P51" s="110"/>
      <c r="Q51" s="111"/>
    </row>
    <row r="52" spans="1:17" ht="12.75" customHeight="1">
      <c r="A52" s="981" t="s">
        <v>166</v>
      </c>
      <c r="B52" s="982"/>
      <c r="C52" s="982"/>
      <c r="D52" s="982"/>
      <c r="E52" s="983"/>
      <c r="F52" s="115"/>
      <c r="G52" s="116"/>
      <c r="H52" s="116"/>
      <c r="I52" s="116"/>
      <c r="J52" s="116"/>
      <c r="K52" s="116"/>
      <c r="L52" s="116"/>
      <c r="M52" s="116"/>
      <c r="N52" s="116"/>
      <c r="O52" s="116"/>
      <c r="P52" s="116"/>
      <c r="Q52" s="117"/>
    </row>
    <row r="53" spans="1:17" ht="23.25" customHeight="1">
      <c r="A53" s="984" t="s">
        <v>167</v>
      </c>
      <c r="B53" s="982"/>
      <c r="C53" s="982"/>
      <c r="D53" s="982"/>
      <c r="E53" s="983"/>
      <c r="F53" s="115"/>
      <c r="G53" s="116"/>
      <c r="H53" s="116"/>
      <c r="I53" s="116"/>
      <c r="J53" s="116"/>
      <c r="K53" s="116"/>
      <c r="L53" s="116"/>
      <c r="M53" s="116"/>
      <c r="N53" s="116"/>
      <c r="O53" s="116"/>
      <c r="P53" s="116"/>
      <c r="Q53" s="117"/>
    </row>
    <row r="54" spans="1:17" ht="39" customHeight="1" thickBot="1">
      <c r="A54" s="985" t="s">
        <v>168</v>
      </c>
      <c r="B54" s="986"/>
      <c r="C54" s="986"/>
      <c r="D54" s="986"/>
      <c r="E54" s="986"/>
      <c r="F54" s="987" t="s">
        <v>204</v>
      </c>
      <c r="G54" s="988"/>
      <c r="H54" s="988"/>
      <c r="I54" s="988"/>
      <c r="J54" s="988"/>
      <c r="K54" s="988"/>
      <c r="L54" s="988"/>
      <c r="M54" s="988"/>
      <c r="N54" s="988"/>
      <c r="O54" s="988"/>
      <c r="P54" s="988"/>
      <c r="Q54" s="989"/>
    </row>
    <row r="55" spans="1:17" ht="13.5" customHeight="1">
      <c r="A55" s="141" t="s">
        <v>47</v>
      </c>
      <c r="B55" s="92"/>
      <c r="C55" s="92"/>
      <c r="D55" s="92"/>
      <c r="E55" s="92"/>
      <c r="F55" s="92"/>
      <c r="G55" s="92"/>
      <c r="H55" s="92"/>
      <c r="I55" s="92"/>
      <c r="J55" s="92"/>
      <c r="K55" s="92"/>
      <c r="L55" s="92"/>
      <c r="M55" s="92"/>
      <c r="N55" s="92"/>
      <c r="O55" s="92"/>
      <c r="P55" s="92"/>
      <c r="Q55" s="92"/>
    </row>
    <row r="56" spans="1:17" ht="13.5" customHeight="1">
      <c r="A56" s="977" t="s">
        <v>187</v>
      </c>
      <c r="B56" s="978"/>
      <c r="C56" s="978"/>
      <c r="D56" s="978"/>
      <c r="E56" s="978"/>
      <c r="F56" s="978"/>
      <c r="G56" s="978"/>
      <c r="H56" s="978"/>
      <c r="I56" s="978"/>
      <c r="J56" s="978"/>
      <c r="K56" s="978"/>
      <c r="L56" s="978"/>
      <c r="M56" s="978"/>
      <c r="N56" s="978"/>
      <c r="O56" s="978"/>
      <c r="P56" s="978"/>
      <c r="Q56" s="978"/>
    </row>
    <row r="57" spans="1:17" ht="13.5" customHeight="1">
      <c r="A57" s="979" t="s">
        <v>171</v>
      </c>
      <c r="B57" s="980"/>
      <c r="C57" s="980"/>
      <c r="D57" s="980"/>
      <c r="E57" s="980"/>
      <c r="F57" s="980"/>
      <c r="G57" s="980"/>
      <c r="H57" s="980"/>
      <c r="I57" s="980"/>
      <c r="J57" s="980"/>
      <c r="K57" s="980"/>
      <c r="L57" s="980"/>
      <c r="M57" s="980"/>
      <c r="N57" s="980"/>
      <c r="O57" s="980"/>
      <c r="P57" s="980"/>
      <c r="Q57" s="980"/>
    </row>
    <row r="58" spans="1:17" ht="13.5" customHeight="1">
      <c r="A58" s="979" t="s">
        <v>172</v>
      </c>
      <c r="B58" s="980"/>
      <c r="C58" s="980"/>
      <c r="D58" s="980"/>
      <c r="E58" s="980"/>
      <c r="F58" s="980"/>
      <c r="G58" s="980"/>
      <c r="H58" s="980"/>
      <c r="I58" s="980"/>
      <c r="J58" s="980"/>
      <c r="K58" s="980"/>
      <c r="L58" s="980"/>
      <c r="M58" s="980"/>
      <c r="N58" s="980"/>
      <c r="O58" s="980"/>
      <c r="P58" s="980"/>
      <c r="Q58" s="980"/>
    </row>
    <row r="59" spans="1:17">
      <c r="A59" s="977" t="s">
        <v>173</v>
      </c>
      <c r="B59" s="978"/>
      <c r="C59" s="978"/>
      <c r="D59" s="978"/>
      <c r="E59" s="978"/>
      <c r="F59" s="978"/>
      <c r="G59" s="978"/>
      <c r="H59" s="978"/>
      <c r="I59" s="978"/>
      <c r="J59" s="978"/>
      <c r="K59" s="978"/>
      <c r="L59" s="978"/>
      <c r="M59" s="978"/>
      <c r="N59" s="978"/>
      <c r="O59" s="978"/>
      <c r="P59" s="978"/>
      <c r="Q59" s="978"/>
    </row>
    <row r="60" spans="1:17">
      <c r="A60" s="977" t="s">
        <v>174</v>
      </c>
      <c r="B60" s="978"/>
      <c r="C60" s="978"/>
      <c r="D60" s="978"/>
      <c r="E60" s="978"/>
      <c r="F60" s="978"/>
      <c r="G60" s="978"/>
      <c r="H60" s="978"/>
      <c r="I60" s="978"/>
      <c r="J60" s="978"/>
      <c r="K60" s="978"/>
      <c r="L60" s="978"/>
      <c r="M60" s="978"/>
      <c r="N60" s="978"/>
      <c r="O60" s="978"/>
      <c r="P60" s="978"/>
      <c r="Q60" s="978"/>
    </row>
    <row r="61" spans="1:17" s="121" customFormat="1" ht="13.5" customHeight="1">
      <c r="A61" s="977" t="s">
        <v>175</v>
      </c>
      <c r="B61" s="977"/>
      <c r="C61" s="977"/>
      <c r="D61" s="977"/>
      <c r="E61" s="977"/>
      <c r="F61" s="977"/>
      <c r="G61" s="977"/>
      <c r="H61" s="977"/>
      <c r="I61" s="977"/>
      <c r="J61" s="977"/>
      <c r="K61" s="977"/>
      <c r="L61" s="977"/>
      <c r="M61" s="977"/>
      <c r="N61" s="977"/>
      <c r="O61" s="977"/>
      <c r="P61" s="977"/>
      <c r="Q61" s="977"/>
    </row>
    <row r="62" spans="1:17">
      <c r="A62" s="977" t="s">
        <v>176</v>
      </c>
      <c r="B62" s="978"/>
      <c r="C62" s="978"/>
      <c r="D62" s="978"/>
      <c r="E62" s="978"/>
      <c r="F62" s="978"/>
      <c r="G62" s="978"/>
      <c r="H62" s="978"/>
      <c r="I62" s="978"/>
      <c r="J62" s="978"/>
      <c r="K62" s="978"/>
      <c r="L62" s="978"/>
      <c r="M62" s="978"/>
      <c r="N62" s="978"/>
      <c r="O62" s="978"/>
      <c r="P62" s="978"/>
      <c r="Q62" s="978"/>
    </row>
    <row r="63" spans="1:17">
      <c r="A63" s="92"/>
      <c r="B63" s="92"/>
      <c r="C63" s="92"/>
      <c r="D63" s="92"/>
      <c r="E63" s="92"/>
      <c r="F63" s="92"/>
      <c r="G63" s="92"/>
      <c r="H63" s="92"/>
      <c r="I63" s="92"/>
      <c r="J63" s="92"/>
      <c r="K63" s="92"/>
      <c r="L63" s="92"/>
      <c r="M63" s="92"/>
      <c r="N63" s="92"/>
      <c r="O63" s="92"/>
      <c r="P63" s="92"/>
      <c r="Q63" s="92"/>
    </row>
    <row r="64" spans="1:17">
      <c r="A64" s="92"/>
      <c r="B64" s="92"/>
      <c r="C64" s="92"/>
      <c r="D64" s="92"/>
      <c r="E64" s="92"/>
      <c r="F64" s="92"/>
      <c r="G64" s="92"/>
      <c r="H64" s="92"/>
      <c r="I64" s="92"/>
      <c r="J64" s="92"/>
      <c r="K64" s="92"/>
      <c r="L64" s="92"/>
      <c r="M64" s="92"/>
      <c r="N64" s="92"/>
      <c r="O64" s="92"/>
      <c r="P64" s="92"/>
      <c r="Q64" s="92"/>
    </row>
    <row r="65" spans="1:17">
      <c r="A65" s="92"/>
      <c r="B65" s="92"/>
      <c r="C65" s="92"/>
      <c r="D65" s="92"/>
      <c r="E65" s="92"/>
      <c r="F65" s="92"/>
      <c r="G65" s="92"/>
      <c r="H65" s="92"/>
      <c r="I65" s="92"/>
      <c r="J65" s="92"/>
      <c r="K65" s="92"/>
      <c r="L65" s="92"/>
      <c r="M65" s="92"/>
      <c r="N65" s="92"/>
      <c r="O65" s="92"/>
      <c r="P65" s="92"/>
      <c r="Q65" s="92"/>
    </row>
    <row r="66" spans="1:17">
      <c r="A66" s="92"/>
      <c r="B66" s="92"/>
      <c r="C66" s="92"/>
      <c r="D66" s="92"/>
      <c r="E66" s="92"/>
      <c r="F66" s="92"/>
      <c r="G66" s="92"/>
      <c r="H66" s="92"/>
      <c r="I66" s="92"/>
      <c r="J66" s="92"/>
      <c r="K66" s="92"/>
      <c r="L66" s="92"/>
      <c r="M66" s="92"/>
      <c r="N66" s="92"/>
      <c r="O66" s="92"/>
      <c r="P66" s="92"/>
      <c r="Q66" s="92"/>
    </row>
    <row r="67" spans="1:17">
      <c r="A67" s="92"/>
      <c r="B67" s="92"/>
      <c r="C67" s="92"/>
      <c r="D67" s="92"/>
      <c r="E67" s="92"/>
      <c r="F67" s="92"/>
      <c r="G67" s="92"/>
      <c r="H67" s="92"/>
      <c r="I67" s="92"/>
      <c r="J67" s="92"/>
      <c r="K67" s="92"/>
      <c r="L67" s="92"/>
      <c r="M67" s="92"/>
      <c r="N67" s="92"/>
      <c r="O67" s="92"/>
      <c r="P67" s="92"/>
      <c r="Q67" s="92"/>
    </row>
    <row r="68" spans="1:17">
      <c r="A68" s="92"/>
      <c r="B68" s="92"/>
      <c r="C68" s="92"/>
      <c r="D68" s="92"/>
      <c r="E68" s="92"/>
      <c r="F68" s="92"/>
      <c r="G68" s="92"/>
      <c r="H68" s="92"/>
      <c r="I68" s="92"/>
      <c r="J68" s="92"/>
      <c r="K68" s="92"/>
      <c r="L68" s="92"/>
      <c r="M68" s="92"/>
      <c r="N68" s="92"/>
      <c r="O68" s="92"/>
      <c r="P68" s="92"/>
      <c r="Q68" s="92"/>
    </row>
  </sheetData>
  <mergeCells count="146">
    <mergeCell ref="A4:A5"/>
    <mergeCell ref="B4:E5"/>
    <mergeCell ref="F4:F5"/>
    <mergeCell ref="I4:I5"/>
    <mergeCell ref="K5:L5"/>
    <mergeCell ref="M5:Q5"/>
    <mergeCell ref="B12:C13"/>
    <mergeCell ref="D12:E12"/>
    <mergeCell ref="F12:J12"/>
    <mergeCell ref="K12:L12"/>
    <mergeCell ref="M12:Q12"/>
    <mergeCell ref="D13:E13"/>
    <mergeCell ref="F13:I13"/>
    <mergeCell ref="K13:Q13"/>
    <mergeCell ref="B6:H6"/>
    <mergeCell ref="B7:C7"/>
    <mergeCell ref="D7:Q7"/>
    <mergeCell ref="B8:C8"/>
    <mergeCell ref="D8:Q8"/>
    <mergeCell ref="B9:C11"/>
    <mergeCell ref="I10:J10"/>
    <mergeCell ref="F18:H19"/>
    <mergeCell ref="A20:I20"/>
    <mergeCell ref="J20:Q20"/>
    <mergeCell ref="A21:B21"/>
    <mergeCell ref="C21:D21"/>
    <mergeCell ref="J21:K22"/>
    <mergeCell ref="L21:Q21"/>
    <mergeCell ref="A22:B22"/>
    <mergeCell ref="C22:D22"/>
    <mergeCell ref="E22:I22"/>
    <mergeCell ref="A14:A19"/>
    <mergeCell ref="B14:C14"/>
    <mergeCell ref="D14:G14"/>
    <mergeCell ref="H14:I16"/>
    <mergeCell ref="J14:Q14"/>
    <mergeCell ref="B15:C16"/>
    <mergeCell ref="D15:G16"/>
    <mergeCell ref="B17:E19"/>
    <mergeCell ref="F17:H17"/>
    <mergeCell ref="I17:Q17"/>
    <mergeCell ref="A23:E24"/>
    <mergeCell ref="F23:H23"/>
    <mergeCell ref="I23:K23"/>
    <mergeCell ref="L23:N23"/>
    <mergeCell ref="O23:Q23"/>
    <mergeCell ref="G24:H24"/>
    <mergeCell ref="J24:K24"/>
    <mergeCell ref="M24:N24"/>
    <mergeCell ref="P24:Q24"/>
    <mergeCell ref="P26:Q26"/>
    <mergeCell ref="B27:E27"/>
    <mergeCell ref="F27:H27"/>
    <mergeCell ref="I27:K27"/>
    <mergeCell ref="L27:N27"/>
    <mergeCell ref="O27:Q27"/>
    <mergeCell ref="B25:C26"/>
    <mergeCell ref="D25:E25"/>
    <mergeCell ref="G25:H25"/>
    <mergeCell ref="J25:K25"/>
    <mergeCell ref="M25:N25"/>
    <mergeCell ref="P25:Q25"/>
    <mergeCell ref="D26:E26"/>
    <mergeCell ref="G26:H26"/>
    <mergeCell ref="J26:K26"/>
    <mergeCell ref="M26:N26"/>
    <mergeCell ref="B28:E28"/>
    <mergeCell ref="F28:H28"/>
    <mergeCell ref="I28:K28"/>
    <mergeCell ref="L28:N28"/>
    <mergeCell ref="O28:Q28"/>
    <mergeCell ref="B29:E30"/>
    <mergeCell ref="F29:H29"/>
    <mergeCell ref="I29:K29"/>
    <mergeCell ref="L29:Q34"/>
    <mergeCell ref="G30:H30"/>
    <mergeCell ref="B33:E33"/>
    <mergeCell ref="F33:H33"/>
    <mergeCell ref="I33:K33"/>
    <mergeCell ref="B34:E34"/>
    <mergeCell ref="F34:H34"/>
    <mergeCell ref="I34:K34"/>
    <mergeCell ref="J30:K30"/>
    <mergeCell ref="B31:C32"/>
    <mergeCell ref="D31:E31"/>
    <mergeCell ref="G31:H31"/>
    <mergeCell ref="J31:K31"/>
    <mergeCell ref="D32:E32"/>
    <mergeCell ref="G32:H32"/>
    <mergeCell ref="J32:K32"/>
    <mergeCell ref="A35:E35"/>
    <mergeCell ref="F35:Q35"/>
    <mergeCell ref="A36:E36"/>
    <mergeCell ref="F36:Q36"/>
    <mergeCell ref="A37:A50"/>
    <mergeCell ref="B37:E37"/>
    <mergeCell ref="F37:Q37"/>
    <mergeCell ref="B38:E38"/>
    <mergeCell ref="F38:Q38"/>
    <mergeCell ref="B39:E44"/>
    <mergeCell ref="L41:M41"/>
    <mergeCell ref="N41:O41"/>
    <mergeCell ref="P41:Q41"/>
    <mergeCell ref="F39:G40"/>
    <mergeCell ref="H39:Q39"/>
    <mergeCell ref="H40:I40"/>
    <mergeCell ref="J40:K40"/>
    <mergeCell ref="L40:M40"/>
    <mergeCell ref="N40:O40"/>
    <mergeCell ref="P40:Q40"/>
    <mergeCell ref="F42:G43"/>
    <mergeCell ref="H42:I43"/>
    <mergeCell ref="J42:K43"/>
    <mergeCell ref="F44:G44"/>
    <mergeCell ref="H44:I44"/>
    <mergeCell ref="J44:K44"/>
    <mergeCell ref="F41:G41"/>
    <mergeCell ref="H41:I41"/>
    <mergeCell ref="J41:K41"/>
    <mergeCell ref="O49:Q49"/>
    <mergeCell ref="F50:I50"/>
    <mergeCell ref="J50:Q50"/>
    <mergeCell ref="A51:E51"/>
    <mergeCell ref="F51:G51"/>
    <mergeCell ref="L51:N51"/>
    <mergeCell ref="B45:E46"/>
    <mergeCell ref="F45:Q46"/>
    <mergeCell ref="B47:E47"/>
    <mergeCell ref="F47:Q47"/>
    <mergeCell ref="B48:E50"/>
    <mergeCell ref="F48:I48"/>
    <mergeCell ref="J48:M48"/>
    <mergeCell ref="N48:Q48"/>
    <mergeCell ref="F49:I49"/>
    <mergeCell ref="J49:K49"/>
    <mergeCell ref="A58:Q58"/>
    <mergeCell ref="A59:Q59"/>
    <mergeCell ref="A60:Q60"/>
    <mergeCell ref="A61:Q61"/>
    <mergeCell ref="A62:Q62"/>
    <mergeCell ref="A52:E52"/>
    <mergeCell ref="A53:E53"/>
    <mergeCell ref="A54:E54"/>
    <mergeCell ref="F54:Q54"/>
    <mergeCell ref="A56:Q56"/>
    <mergeCell ref="A57:Q57"/>
  </mergeCells>
  <phoneticPr fontId="4"/>
  <printOptions horizontalCentered="1" verticalCentered="1"/>
  <pageMargins left="0.78740157480314965" right="0.78740157480314965" top="0.98425196850393704" bottom="0.74803149606299213" header="0.51181102362204722" footer="0.11811023622047245"/>
  <pageSetup paperSize="9" scale="83"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tabColor theme="9" tint="0.39997558519241921"/>
  </sheetPr>
  <dimension ref="A1:U49"/>
  <sheetViews>
    <sheetView view="pageBreakPreview" zoomScaleNormal="100" zoomScaleSheetLayoutView="100" workbookViewId="0">
      <selection activeCell="AH36" sqref="AH36"/>
    </sheetView>
  </sheetViews>
  <sheetFormatPr defaultColWidth="4.625" defaultRowHeight="13.5"/>
  <cols>
    <col min="1" max="17" width="5" style="56" customWidth="1"/>
    <col min="18" max="16384" width="4.625" style="56"/>
  </cols>
  <sheetData>
    <row r="1" spans="1:17" ht="14.25" customHeight="1">
      <c r="A1" s="670" t="s">
        <v>205</v>
      </c>
      <c r="B1" s="1151"/>
      <c r="C1" s="1151"/>
      <c r="D1" s="1151"/>
      <c r="E1" s="1151"/>
      <c r="F1" s="1151"/>
      <c r="G1" s="1151"/>
      <c r="H1" s="1151"/>
      <c r="I1" s="1151"/>
      <c r="J1" s="1151"/>
      <c r="K1" s="1151"/>
      <c r="L1" s="1151"/>
      <c r="M1" s="1151"/>
      <c r="N1" s="1151"/>
      <c r="O1" s="1151"/>
      <c r="P1" s="1151"/>
      <c r="Q1" s="1151"/>
    </row>
    <row r="2" spans="1:17">
      <c r="A2" s="1151"/>
      <c r="B2" s="1151"/>
      <c r="C2" s="1151"/>
      <c r="D2" s="1151"/>
      <c r="E2" s="1151"/>
      <c r="F2" s="1151"/>
      <c r="G2" s="1151"/>
      <c r="H2" s="1151"/>
      <c r="I2" s="1151"/>
      <c r="J2" s="1151"/>
      <c r="K2" s="1151"/>
      <c r="L2" s="1151"/>
      <c r="M2" s="1151"/>
      <c r="N2" s="1151"/>
      <c r="O2" s="1151"/>
      <c r="P2" s="1151"/>
      <c r="Q2" s="1151"/>
    </row>
    <row r="3" spans="1:17" ht="13.5" customHeight="1" thickBot="1">
      <c r="A3" s="1152"/>
      <c r="B3" s="1153"/>
      <c r="C3" s="1153"/>
      <c r="D3" s="1153"/>
      <c r="E3" s="1153"/>
      <c r="F3" s="670"/>
      <c r="G3" s="57"/>
      <c r="H3" s="57"/>
      <c r="I3" s="1131"/>
      <c r="J3" s="55" t="s">
        <v>179</v>
      </c>
    </row>
    <row r="4" spans="1:17" ht="14.25" thickBot="1">
      <c r="A4" s="1152"/>
      <c r="B4" s="1153"/>
      <c r="C4" s="1153"/>
      <c r="D4" s="1153"/>
      <c r="E4" s="1153"/>
      <c r="F4" s="670"/>
      <c r="G4" s="57"/>
      <c r="H4" s="57"/>
      <c r="I4" s="1131"/>
      <c r="K4" s="1105" t="s">
        <v>21</v>
      </c>
      <c r="L4" s="1106"/>
      <c r="M4" s="1154"/>
      <c r="N4" s="1154"/>
      <c r="O4" s="1154"/>
      <c r="P4" s="1154"/>
      <c r="Q4" s="1155"/>
    </row>
    <row r="5" spans="1:17" ht="14.25" thickBot="1"/>
    <row r="6" spans="1:17" ht="13.5" customHeight="1">
      <c r="A6" s="122"/>
      <c r="B6" s="1114" t="s">
        <v>110</v>
      </c>
      <c r="C6" s="1115"/>
      <c r="D6" s="1145"/>
      <c r="E6" s="1145"/>
      <c r="F6" s="1145"/>
      <c r="G6" s="1145"/>
      <c r="H6" s="1145"/>
      <c r="I6" s="1145"/>
      <c r="J6" s="1145"/>
      <c r="K6" s="1145"/>
      <c r="L6" s="1145"/>
      <c r="M6" s="1145"/>
      <c r="N6" s="1145"/>
      <c r="O6" s="1145"/>
      <c r="P6" s="1145"/>
      <c r="Q6" s="1146"/>
    </row>
    <row r="7" spans="1:17">
      <c r="A7" s="59" t="s">
        <v>102</v>
      </c>
      <c r="B7" s="997" t="s">
        <v>103</v>
      </c>
      <c r="C7" s="998"/>
      <c r="D7" s="1147"/>
      <c r="E7" s="1148"/>
      <c r="F7" s="1148"/>
      <c r="G7" s="1148"/>
      <c r="H7" s="1148"/>
      <c r="I7" s="1148"/>
      <c r="J7" s="1148"/>
      <c r="K7" s="1148"/>
      <c r="L7" s="1148"/>
      <c r="M7" s="1148"/>
      <c r="N7" s="1148"/>
      <c r="O7" s="1148"/>
      <c r="P7" s="1148"/>
      <c r="Q7" s="1149"/>
    </row>
    <row r="8" spans="1:17">
      <c r="A8" s="59"/>
      <c r="B8" s="1019" t="s">
        <v>25</v>
      </c>
      <c r="C8" s="1050"/>
      <c r="D8" s="60" t="s">
        <v>104</v>
      </c>
      <c r="E8" s="123"/>
      <c r="F8" s="123"/>
      <c r="G8" s="123"/>
      <c r="H8" s="123"/>
      <c r="I8" s="123"/>
      <c r="J8" s="123"/>
      <c r="K8" s="123"/>
      <c r="L8" s="123"/>
      <c r="M8" s="123"/>
      <c r="N8" s="123"/>
      <c r="O8" s="123"/>
      <c r="P8" s="123"/>
      <c r="Q8" s="124"/>
    </row>
    <row r="9" spans="1:17">
      <c r="A9" s="59" t="s">
        <v>105</v>
      </c>
      <c r="B9" s="1121"/>
      <c r="C9" s="1088"/>
      <c r="D9" s="125"/>
      <c r="E9" s="126"/>
      <c r="F9" s="65" t="s">
        <v>180</v>
      </c>
      <c r="G9" s="64"/>
      <c r="H9" s="64"/>
      <c r="I9" s="1122" t="s">
        <v>181</v>
      </c>
      <c r="J9" s="1122"/>
      <c r="K9" s="126"/>
      <c r="L9" s="126"/>
      <c r="M9" s="126"/>
      <c r="N9" s="126"/>
      <c r="O9" s="126"/>
      <c r="P9" s="126"/>
      <c r="Q9" s="127"/>
    </row>
    <row r="10" spans="1:17">
      <c r="A10" s="128"/>
      <c r="B10" s="1051"/>
      <c r="C10" s="1052"/>
      <c r="D10" s="129"/>
      <c r="E10" s="130"/>
      <c r="F10" s="130"/>
      <c r="G10" s="130"/>
      <c r="H10" s="130"/>
      <c r="I10" s="130"/>
      <c r="J10" s="130"/>
      <c r="K10" s="130"/>
      <c r="L10" s="130"/>
      <c r="M10" s="130"/>
      <c r="N10" s="130"/>
      <c r="O10" s="130"/>
      <c r="P10" s="130"/>
      <c r="Q10" s="131"/>
    </row>
    <row r="11" spans="1:17" ht="13.5" customHeight="1">
      <c r="A11" s="132"/>
      <c r="B11" s="997" t="s">
        <v>106</v>
      </c>
      <c r="C11" s="998"/>
      <c r="D11" s="998" t="s">
        <v>33</v>
      </c>
      <c r="E11" s="998"/>
      <c r="F11" s="1156"/>
      <c r="G11" s="1156"/>
      <c r="H11" s="1156"/>
      <c r="I11" s="1156"/>
      <c r="J11" s="1157"/>
      <c r="K11" s="1110" t="s">
        <v>51</v>
      </c>
      <c r="L11" s="1110"/>
      <c r="M11" s="1157"/>
      <c r="N11" s="1157"/>
      <c r="O11" s="1157"/>
      <c r="P11" s="1157"/>
      <c r="Q11" s="1158"/>
    </row>
    <row r="12" spans="1:17" ht="24" customHeight="1">
      <c r="A12" s="1163" t="s">
        <v>206</v>
      </c>
      <c r="B12" s="1063"/>
      <c r="C12" s="1063"/>
      <c r="D12" s="1063"/>
      <c r="E12" s="1063"/>
      <c r="F12" s="1063"/>
      <c r="G12" s="1063"/>
      <c r="H12" s="1063"/>
      <c r="I12" s="1064"/>
      <c r="J12" s="998" t="s">
        <v>183</v>
      </c>
      <c r="K12" s="998"/>
      <c r="L12" s="998"/>
      <c r="M12" s="998"/>
      <c r="N12" s="998"/>
      <c r="O12" s="998"/>
      <c r="P12" s="998"/>
      <c r="Q12" s="1000"/>
    </row>
    <row r="13" spans="1:17">
      <c r="A13" s="1150" t="s">
        <v>122</v>
      </c>
      <c r="B13" s="1019"/>
      <c r="C13" s="1019"/>
      <c r="D13" s="1019"/>
      <c r="E13" s="1050"/>
      <c r="F13" s="998" t="s">
        <v>109</v>
      </c>
      <c r="G13" s="998"/>
      <c r="H13" s="998"/>
      <c r="I13" s="1065" t="s">
        <v>123</v>
      </c>
      <c r="J13" s="1065"/>
      <c r="K13" s="1065"/>
      <c r="L13" s="998" t="s">
        <v>124</v>
      </c>
      <c r="M13" s="998"/>
      <c r="N13" s="998"/>
      <c r="O13" s="1065" t="s">
        <v>125</v>
      </c>
      <c r="P13" s="1065"/>
      <c r="Q13" s="1066"/>
    </row>
    <row r="14" spans="1:17">
      <c r="A14" s="1021"/>
      <c r="B14" s="1051"/>
      <c r="C14" s="1051"/>
      <c r="D14" s="1051"/>
      <c r="E14" s="1052"/>
      <c r="F14" s="93" t="s">
        <v>126</v>
      </c>
      <c r="G14" s="993" t="s">
        <v>127</v>
      </c>
      <c r="H14" s="997"/>
      <c r="I14" s="94" t="s">
        <v>126</v>
      </c>
      <c r="J14" s="993" t="s">
        <v>127</v>
      </c>
      <c r="K14" s="997"/>
      <c r="L14" s="94" t="s">
        <v>126</v>
      </c>
      <c r="M14" s="993" t="s">
        <v>127</v>
      </c>
      <c r="N14" s="997"/>
      <c r="O14" s="94" t="s">
        <v>126</v>
      </c>
      <c r="P14" s="993" t="s">
        <v>127</v>
      </c>
      <c r="Q14" s="1061"/>
    </row>
    <row r="15" spans="1:17">
      <c r="A15" s="95"/>
      <c r="B15" s="1018" t="s">
        <v>128</v>
      </c>
      <c r="C15" s="1050"/>
      <c r="D15" s="1008" t="s">
        <v>129</v>
      </c>
      <c r="E15" s="1064"/>
      <c r="F15" s="94"/>
      <c r="G15" s="993"/>
      <c r="H15" s="997"/>
      <c r="I15" s="94"/>
      <c r="J15" s="993"/>
      <c r="K15" s="997"/>
      <c r="L15" s="94"/>
      <c r="M15" s="993"/>
      <c r="N15" s="997"/>
      <c r="O15" s="94"/>
      <c r="P15" s="993"/>
      <c r="Q15" s="1061"/>
    </row>
    <row r="16" spans="1:17">
      <c r="A16" s="95"/>
      <c r="B16" s="1074"/>
      <c r="C16" s="1052"/>
      <c r="D16" s="1008" t="s">
        <v>130</v>
      </c>
      <c r="E16" s="1064"/>
      <c r="F16" s="94"/>
      <c r="G16" s="993"/>
      <c r="H16" s="997"/>
      <c r="I16" s="94"/>
      <c r="J16" s="993"/>
      <c r="K16" s="997"/>
      <c r="L16" s="94"/>
      <c r="M16" s="993"/>
      <c r="N16" s="997"/>
      <c r="O16" s="94"/>
      <c r="P16" s="993"/>
      <c r="Q16" s="1061"/>
    </row>
    <row r="17" spans="1:21">
      <c r="A17" s="95"/>
      <c r="B17" s="1008" t="s">
        <v>131</v>
      </c>
      <c r="C17" s="1063"/>
      <c r="D17" s="1063"/>
      <c r="E17" s="1064"/>
      <c r="F17" s="993"/>
      <c r="G17" s="996"/>
      <c r="H17" s="997"/>
      <c r="I17" s="993"/>
      <c r="J17" s="996"/>
      <c r="K17" s="997"/>
      <c r="L17" s="993"/>
      <c r="M17" s="996"/>
      <c r="N17" s="997"/>
      <c r="O17" s="993"/>
      <c r="P17" s="996"/>
      <c r="Q17" s="1061"/>
    </row>
    <row r="18" spans="1:21">
      <c r="A18" s="95"/>
      <c r="B18" s="1008" t="s">
        <v>132</v>
      </c>
      <c r="C18" s="1063"/>
      <c r="D18" s="1063"/>
      <c r="E18" s="1064"/>
      <c r="F18" s="1046"/>
      <c r="G18" s="1047"/>
      <c r="H18" s="1048"/>
      <c r="I18" s="1046"/>
      <c r="J18" s="1047"/>
      <c r="K18" s="1048"/>
      <c r="L18" s="1046"/>
      <c r="M18" s="1047"/>
      <c r="N18" s="1048"/>
      <c r="O18" s="1046"/>
      <c r="P18" s="1047"/>
      <c r="Q18" s="1049"/>
    </row>
    <row r="19" spans="1:21">
      <c r="A19" s="95"/>
      <c r="B19" s="1019"/>
      <c r="C19" s="1019"/>
      <c r="D19" s="1019"/>
      <c r="E19" s="1050"/>
      <c r="F19" s="993" t="s">
        <v>133</v>
      </c>
      <c r="G19" s="996"/>
      <c r="H19" s="997"/>
      <c r="I19" s="993" t="s">
        <v>134</v>
      </c>
      <c r="J19" s="996"/>
      <c r="K19" s="997"/>
      <c r="L19" s="1019"/>
      <c r="M19" s="646"/>
      <c r="N19" s="646"/>
      <c r="O19" s="646"/>
      <c r="P19" s="646"/>
      <c r="Q19" s="1140"/>
    </row>
    <row r="20" spans="1:21">
      <c r="A20" s="95"/>
      <c r="B20" s="1051"/>
      <c r="C20" s="1051"/>
      <c r="D20" s="1051"/>
      <c r="E20" s="1052"/>
      <c r="F20" s="93" t="s">
        <v>126</v>
      </c>
      <c r="G20" s="993" t="s">
        <v>127</v>
      </c>
      <c r="H20" s="997"/>
      <c r="I20" s="93" t="s">
        <v>126</v>
      </c>
      <c r="J20" s="993" t="s">
        <v>127</v>
      </c>
      <c r="K20" s="997"/>
      <c r="L20" s="1141"/>
      <c r="M20" s="1142"/>
      <c r="N20" s="1142"/>
      <c r="O20" s="1142"/>
      <c r="P20" s="1142"/>
      <c r="Q20" s="1143"/>
    </row>
    <row r="21" spans="1:21">
      <c r="A21" s="95"/>
      <c r="B21" s="1018" t="s">
        <v>128</v>
      </c>
      <c r="C21" s="1050"/>
      <c r="D21" s="1008" t="s">
        <v>129</v>
      </c>
      <c r="E21" s="1064"/>
      <c r="F21" s="94"/>
      <c r="G21" s="993"/>
      <c r="H21" s="997"/>
      <c r="I21" s="94"/>
      <c r="J21" s="993"/>
      <c r="K21" s="997"/>
      <c r="L21" s="1141"/>
      <c r="M21" s="1142"/>
      <c r="N21" s="1142"/>
      <c r="O21" s="1142"/>
      <c r="P21" s="1142"/>
      <c r="Q21" s="1143"/>
    </row>
    <row r="22" spans="1:21">
      <c r="A22" s="95"/>
      <c r="B22" s="1074"/>
      <c r="C22" s="1052"/>
      <c r="D22" s="1008" t="s">
        <v>130</v>
      </c>
      <c r="E22" s="1064"/>
      <c r="F22" s="94"/>
      <c r="G22" s="993"/>
      <c r="H22" s="997"/>
      <c r="I22" s="94"/>
      <c r="J22" s="993"/>
      <c r="K22" s="997"/>
      <c r="L22" s="1141"/>
      <c r="M22" s="1142"/>
      <c r="N22" s="1142"/>
      <c r="O22" s="1142"/>
      <c r="P22" s="1142"/>
      <c r="Q22" s="1143"/>
    </row>
    <row r="23" spans="1:21">
      <c r="A23" s="133"/>
      <c r="B23" s="1008" t="s">
        <v>131</v>
      </c>
      <c r="C23" s="1063"/>
      <c r="D23" s="1063"/>
      <c r="E23" s="1064"/>
      <c r="F23" s="993"/>
      <c r="G23" s="996"/>
      <c r="H23" s="997"/>
      <c r="I23" s="993"/>
      <c r="J23" s="996"/>
      <c r="K23" s="997"/>
      <c r="L23" s="1141"/>
      <c r="M23" s="1142"/>
      <c r="N23" s="1142"/>
      <c r="O23" s="1142"/>
      <c r="P23" s="1142"/>
      <c r="Q23" s="1143"/>
    </row>
    <row r="24" spans="1:21">
      <c r="A24" s="134"/>
      <c r="B24" s="1065" t="s">
        <v>132</v>
      </c>
      <c r="C24" s="1065"/>
      <c r="D24" s="1065"/>
      <c r="E24" s="1065"/>
      <c r="F24" s="1046"/>
      <c r="G24" s="1047"/>
      <c r="H24" s="1048"/>
      <c r="I24" s="1046"/>
      <c r="J24" s="1047"/>
      <c r="K24" s="1048"/>
      <c r="L24" s="649"/>
      <c r="M24" s="649"/>
      <c r="N24" s="649"/>
      <c r="O24" s="649"/>
      <c r="P24" s="649"/>
      <c r="Q24" s="1144"/>
    </row>
    <row r="25" spans="1:21">
      <c r="A25" s="1135" t="s">
        <v>135</v>
      </c>
      <c r="B25" s="1136"/>
      <c r="C25" s="1136"/>
      <c r="D25" s="1136"/>
      <c r="E25" s="1134"/>
      <c r="F25" s="1013"/>
      <c r="G25" s="1137"/>
      <c r="H25" s="1137"/>
      <c r="I25" s="1137"/>
      <c r="J25" s="1137"/>
      <c r="K25" s="1137"/>
      <c r="L25" s="1137"/>
      <c r="M25" s="1137"/>
      <c r="N25" s="1137"/>
      <c r="O25" s="1137"/>
      <c r="P25" s="1137"/>
      <c r="Q25" s="1138"/>
    </row>
    <row r="26" spans="1:21">
      <c r="A26" s="1021" t="s">
        <v>136</v>
      </c>
      <c r="B26" s="1051"/>
      <c r="C26" s="1051"/>
      <c r="D26" s="1051"/>
      <c r="E26" s="1052"/>
      <c r="F26" s="1018"/>
      <c r="G26" s="1019"/>
      <c r="H26" s="1019"/>
      <c r="I26" s="1019"/>
      <c r="J26" s="1019"/>
      <c r="K26" s="1019"/>
      <c r="L26" s="1019"/>
      <c r="M26" s="1019"/>
      <c r="N26" s="1019"/>
      <c r="O26" s="1019"/>
      <c r="P26" s="1019"/>
      <c r="Q26" s="1020"/>
    </row>
    <row r="27" spans="1:21">
      <c r="A27" s="1021"/>
      <c r="B27" s="1023" t="s">
        <v>137</v>
      </c>
      <c r="C27" s="1024"/>
      <c r="D27" s="1024"/>
      <c r="E27" s="1025"/>
      <c r="F27" s="1026" t="s">
        <v>138</v>
      </c>
      <c r="G27" s="844"/>
      <c r="H27" s="844"/>
      <c r="I27" s="844"/>
      <c r="J27" s="844"/>
      <c r="K27" s="844"/>
      <c r="L27" s="844"/>
      <c r="M27" s="844"/>
      <c r="N27" s="844"/>
      <c r="O27" s="844"/>
      <c r="P27" s="844"/>
      <c r="Q27" s="1027"/>
    </row>
    <row r="28" spans="1:21">
      <c r="A28" s="1021"/>
      <c r="B28" s="1023" t="s">
        <v>140</v>
      </c>
      <c r="C28" s="1024"/>
      <c r="D28" s="1024"/>
      <c r="E28" s="1025"/>
      <c r="F28" s="1028" t="s">
        <v>141</v>
      </c>
      <c r="G28" s="1029"/>
      <c r="H28" s="1029"/>
      <c r="I28" s="1029"/>
      <c r="J28" s="1029"/>
      <c r="K28" s="1029"/>
      <c r="L28" s="1029"/>
      <c r="M28" s="1029"/>
      <c r="N28" s="1029"/>
      <c r="O28" s="1029"/>
      <c r="P28" s="1029"/>
      <c r="Q28" s="1030"/>
    </row>
    <row r="29" spans="1:21" ht="12.75" customHeight="1">
      <c r="A29" s="1021"/>
      <c r="B29" s="786" t="s">
        <v>142</v>
      </c>
      <c r="C29" s="701"/>
      <c r="D29" s="701"/>
      <c r="E29" s="1139"/>
      <c r="F29" s="1034" t="s">
        <v>143</v>
      </c>
      <c r="G29" s="1035"/>
      <c r="H29" s="1038" t="s">
        <v>144</v>
      </c>
      <c r="I29" s="1038"/>
      <c r="J29" s="1038"/>
      <c r="K29" s="1038"/>
      <c r="L29" s="1038"/>
      <c r="M29" s="1038"/>
      <c r="N29" s="1038"/>
      <c r="O29" s="1038"/>
      <c r="P29" s="1038"/>
      <c r="Q29" s="1039"/>
      <c r="R29" s="135"/>
      <c r="S29" s="136"/>
    </row>
    <row r="30" spans="1:21" ht="12.75" customHeight="1">
      <c r="A30" s="1021"/>
      <c r="B30" s="703"/>
      <c r="C30" s="1131"/>
      <c r="D30" s="1131"/>
      <c r="E30" s="1132"/>
      <c r="F30" s="1036"/>
      <c r="G30" s="1037"/>
      <c r="H30" s="1040" t="s">
        <v>145</v>
      </c>
      <c r="I30" s="1040"/>
      <c r="J30" s="1040" t="s">
        <v>146</v>
      </c>
      <c r="K30" s="1040"/>
      <c r="L30" s="1040" t="s">
        <v>147</v>
      </c>
      <c r="M30" s="1040"/>
      <c r="N30" s="1040" t="s">
        <v>148</v>
      </c>
      <c r="O30" s="1040"/>
      <c r="P30" s="1040" t="s">
        <v>149</v>
      </c>
      <c r="Q30" s="1041"/>
      <c r="R30" s="135"/>
      <c r="S30" s="136"/>
    </row>
    <row r="31" spans="1:21" ht="12.75" customHeight="1">
      <c r="A31" s="1021"/>
      <c r="B31" s="703"/>
      <c r="C31" s="1131"/>
      <c r="D31" s="1131"/>
      <c r="E31" s="1132"/>
      <c r="F31" s="992"/>
      <c r="G31" s="992"/>
      <c r="H31" s="992"/>
      <c r="I31" s="992"/>
      <c r="J31" s="992"/>
      <c r="K31" s="992"/>
      <c r="L31" s="992"/>
      <c r="M31" s="992"/>
      <c r="N31" s="992"/>
      <c r="O31" s="992"/>
      <c r="P31" s="992"/>
      <c r="Q31" s="1033"/>
      <c r="R31" s="135"/>
      <c r="S31" s="136"/>
    </row>
    <row r="32" spans="1:21" ht="12.75" customHeight="1">
      <c r="A32" s="1021"/>
      <c r="B32" s="703"/>
      <c r="C32" s="1131"/>
      <c r="D32" s="1131"/>
      <c r="E32" s="1132"/>
      <c r="F32" s="992" t="s">
        <v>150</v>
      </c>
      <c r="G32" s="992"/>
      <c r="H32" s="992" t="s">
        <v>151</v>
      </c>
      <c r="I32" s="990"/>
      <c r="J32" s="137"/>
      <c r="K32" s="100"/>
      <c r="L32" s="100"/>
      <c r="M32" s="100"/>
      <c r="N32" s="100"/>
      <c r="O32" s="100"/>
      <c r="P32" s="100"/>
      <c r="Q32" s="101"/>
      <c r="R32" s="102"/>
      <c r="S32" s="103"/>
      <c r="T32" s="103"/>
      <c r="U32" s="103"/>
    </row>
    <row r="33" spans="1:21" ht="12.75" customHeight="1">
      <c r="A33" s="1021"/>
      <c r="B33" s="703"/>
      <c r="C33" s="1131"/>
      <c r="D33" s="1131"/>
      <c r="E33" s="1132"/>
      <c r="F33" s="992"/>
      <c r="G33" s="992"/>
      <c r="H33" s="992"/>
      <c r="I33" s="990"/>
      <c r="J33" s="138"/>
      <c r="K33" s="103"/>
      <c r="L33" s="103"/>
      <c r="M33" s="103"/>
      <c r="N33" s="103"/>
      <c r="O33" s="103"/>
      <c r="P33" s="103"/>
      <c r="Q33" s="104"/>
      <c r="R33" s="102"/>
      <c r="S33" s="103"/>
      <c r="T33" s="103"/>
      <c r="U33" s="103"/>
    </row>
    <row r="34" spans="1:21" ht="12.75" customHeight="1">
      <c r="A34" s="1021"/>
      <c r="B34" s="758"/>
      <c r="C34" s="759"/>
      <c r="D34" s="759"/>
      <c r="E34" s="1133"/>
      <c r="F34" s="990"/>
      <c r="G34" s="1042"/>
      <c r="H34" s="990"/>
      <c r="I34" s="991"/>
      <c r="J34" s="139"/>
      <c r="K34" s="105"/>
      <c r="L34" s="105"/>
      <c r="M34" s="105"/>
      <c r="N34" s="105"/>
      <c r="O34" s="105"/>
      <c r="P34" s="105"/>
      <c r="Q34" s="106"/>
      <c r="R34" s="102"/>
      <c r="S34" s="103"/>
      <c r="T34" s="103"/>
      <c r="U34" s="103"/>
    </row>
    <row r="35" spans="1:21">
      <c r="A35" s="1021"/>
      <c r="B35" s="999" t="s">
        <v>153</v>
      </c>
      <c r="C35" s="999"/>
      <c r="D35" s="999"/>
      <c r="E35" s="999"/>
      <c r="F35" s="998"/>
      <c r="G35" s="998"/>
      <c r="H35" s="998"/>
      <c r="I35" s="998"/>
      <c r="J35" s="998"/>
      <c r="K35" s="998"/>
      <c r="L35" s="998"/>
      <c r="M35" s="998"/>
      <c r="N35" s="998"/>
      <c r="O35" s="998"/>
      <c r="P35" s="998"/>
      <c r="Q35" s="1000"/>
    </row>
    <row r="36" spans="1:21">
      <c r="A36" s="1021"/>
      <c r="B36" s="999"/>
      <c r="C36" s="999"/>
      <c r="D36" s="999"/>
      <c r="E36" s="999"/>
      <c r="F36" s="998"/>
      <c r="G36" s="998"/>
      <c r="H36" s="998"/>
      <c r="I36" s="998"/>
      <c r="J36" s="998"/>
      <c r="K36" s="998"/>
      <c r="L36" s="998"/>
      <c r="M36" s="998"/>
      <c r="N36" s="998"/>
      <c r="O36" s="998"/>
      <c r="P36" s="998"/>
      <c r="Q36" s="1000"/>
    </row>
    <row r="37" spans="1:21">
      <c r="A37" s="1021"/>
      <c r="B37" s="999" t="s">
        <v>154</v>
      </c>
      <c r="C37" s="999"/>
      <c r="D37" s="999"/>
      <c r="E37" s="999"/>
      <c r="F37" s="998"/>
      <c r="G37" s="998"/>
      <c r="H37" s="998"/>
      <c r="I37" s="998"/>
      <c r="J37" s="998"/>
      <c r="K37" s="998"/>
      <c r="L37" s="998"/>
      <c r="M37" s="998"/>
      <c r="N37" s="998"/>
      <c r="O37" s="998"/>
      <c r="P37" s="998"/>
      <c r="Q37" s="1000"/>
    </row>
    <row r="38" spans="1:21">
      <c r="A38" s="1021"/>
      <c r="B38" s="786" t="s">
        <v>155</v>
      </c>
      <c r="C38" s="787"/>
      <c r="D38" s="787"/>
      <c r="E38" s="1001"/>
      <c r="F38" s="993" t="s">
        <v>156</v>
      </c>
      <c r="G38" s="996"/>
      <c r="H38" s="996"/>
      <c r="I38" s="997"/>
      <c r="J38" s="993" t="s">
        <v>202</v>
      </c>
      <c r="K38" s="996"/>
      <c r="L38" s="996"/>
      <c r="M38" s="997"/>
      <c r="N38" s="993"/>
      <c r="O38" s="1125"/>
      <c r="P38" s="1125"/>
      <c r="Q38" s="1126"/>
    </row>
    <row r="39" spans="1:21">
      <c r="A39" s="1021"/>
      <c r="B39" s="703"/>
      <c r="C39" s="1131"/>
      <c r="D39" s="1131"/>
      <c r="E39" s="1132"/>
      <c r="F39" s="993" t="s">
        <v>158</v>
      </c>
      <c r="G39" s="996"/>
      <c r="H39" s="996"/>
      <c r="I39" s="997"/>
      <c r="J39" s="1008" t="s">
        <v>159</v>
      </c>
      <c r="K39" s="1134"/>
      <c r="L39" s="107"/>
      <c r="M39" s="93"/>
      <c r="N39" s="108" t="s">
        <v>160</v>
      </c>
      <c r="O39" s="993"/>
      <c r="P39" s="1125"/>
      <c r="Q39" s="1126"/>
    </row>
    <row r="40" spans="1:21">
      <c r="A40" s="1022"/>
      <c r="B40" s="758"/>
      <c r="C40" s="759"/>
      <c r="D40" s="759"/>
      <c r="E40" s="1133"/>
      <c r="F40" s="993" t="s">
        <v>161</v>
      </c>
      <c r="G40" s="996"/>
      <c r="H40" s="996"/>
      <c r="I40" s="997"/>
      <c r="J40" s="993"/>
      <c r="K40" s="1125"/>
      <c r="L40" s="1125"/>
      <c r="M40" s="1125"/>
      <c r="N40" s="1125"/>
      <c r="O40" s="1125"/>
      <c r="P40" s="1125"/>
      <c r="Q40" s="1126"/>
    </row>
    <row r="41" spans="1:21">
      <c r="A41" s="1127" t="s">
        <v>162</v>
      </c>
      <c r="B41" s="1125"/>
      <c r="C41" s="1125"/>
      <c r="D41" s="1125"/>
      <c r="E41" s="1128"/>
      <c r="F41" s="993" t="s">
        <v>163</v>
      </c>
      <c r="G41" s="997"/>
      <c r="H41" s="74"/>
      <c r="I41" s="74"/>
      <c r="J41" s="74"/>
      <c r="K41" s="109"/>
      <c r="L41" s="998" t="s">
        <v>164</v>
      </c>
      <c r="M41" s="998"/>
      <c r="N41" s="998"/>
      <c r="O41" s="51"/>
      <c r="P41" s="51"/>
      <c r="Q41" s="140"/>
    </row>
    <row r="42" spans="1:21" ht="53.25" customHeight="1" thickBot="1">
      <c r="A42" s="1129" t="s">
        <v>168</v>
      </c>
      <c r="B42" s="1130"/>
      <c r="C42" s="1130"/>
      <c r="D42" s="1130"/>
      <c r="E42" s="1130"/>
      <c r="F42" s="987" t="s">
        <v>207</v>
      </c>
      <c r="G42" s="988"/>
      <c r="H42" s="988"/>
      <c r="I42" s="988"/>
      <c r="J42" s="988"/>
      <c r="K42" s="988"/>
      <c r="L42" s="988"/>
      <c r="M42" s="988"/>
      <c r="N42" s="988"/>
      <c r="O42" s="988"/>
      <c r="P42" s="988"/>
      <c r="Q42" s="989"/>
    </row>
    <row r="43" spans="1:21" ht="13.5" customHeight="1">
      <c r="A43" s="120" t="s">
        <v>47</v>
      </c>
      <c r="B43" s="136"/>
      <c r="C43" s="136"/>
      <c r="D43" s="136"/>
      <c r="E43" s="136"/>
      <c r="F43" s="136"/>
      <c r="G43" s="136"/>
      <c r="H43" s="136"/>
      <c r="I43" s="136"/>
      <c r="J43" s="136"/>
      <c r="K43" s="136"/>
      <c r="L43" s="136"/>
      <c r="M43" s="136"/>
      <c r="N43" s="136"/>
      <c r="O43" s="136"/>
      <c r="P43" s="136"/>
      <c r="Q43" s="136"/>
    </row>
    <row r="44" spans="1:21" s="121" customFormat="1" ht="13.5" customHeight="1">
      <c r="A44" s="977" t="s">
        <v>187</v>
      </c>
      <c r="B44" s="1123"/>
      <c r="C44" s="1123"/>
      <c r="D44" s="1123"/>
      <c r="E44" s="1123"/>
      <c r="F44" s="1123"/>
      <c r="G44" s="1123"/>
      <c r="H44" s="1123"/>
      <c r="I44" s="1123"/>
      <c r="J44" s="1123"/>
      <c r="K44" s="1123"/>
      <c r="L44" s="1123"/>
      <c r="M44" s="1123"/>
      <c r="N44" s="1123"/>
      <c r="O44" s="1123"/>
      <c r="P44" s="1123"/>
      <c r="Q44" s="1123"/>
    </row>
    <row r="45" spans="1:21" s="121" customFormat="1" ht="13.5" customHeight="1">
      <c r="A45" s="979" t="s">
        <v>171</v>
      </c>
      <c r="B45" s="1124"/>
      <c r="C45" s="1124"/>
      <c r="D45" s="1124"/>
      <c r="E45" s="1124"/>
      <c r="F45" s="1124"/>
      <c r="G45" s="1124"/>
      <c r="H45" s="1124"/>
      <c r="I45" s="1124"/>
      <c r="J45" s="1124"/>
      <c r="K45" s="1124"/>
      <c r="L45" s="1124"/>
      <c r="M45" s="1124"/>
      <c r="N45" s="1124"/>
      <c r="O45" s="1124"/>
      <c r="P45" s="1124"/>
      <c r="Q45" s="1124"/>
    </row>
    <row r="46" spans="1:21" s="121" customFormat="1" ht="13.5" customHeight="1">
      <c r="A46" s="977" t="s">
        <v>188</v>
      </c>
      <c r="B46" s="1123"/>
      <c r="C46" s="1123"/>
      <c r="D46" s="1123"/>
      <c r="E46" s="1123"/>
      <c r="F46" s="1123"/>
      <c r="G46" s="1123"/>
      <c r="H46" s="1123"/>
      <c r="I46" s="1123"/>
      <c r="J46" s="1123"/>
      <c r="K46" s="1123"/>
      <c r="L46" s="1123"/>
      <c r="M46" s="1123"/>
      <c r="N46" s="1123"/>
      <c r="O46" s="1123"/>
      <c r="P46" s="1123"/>
      <c r="Q46" s="1123"/>
    </row>
    <row r="47" spans="1:21" s="121" customFormat="1" ht="13.5" customHeight="1">
      <c r="A47" s="977" t="s">
        <v>189</v>
      </c>
      <c r="B47" s="1123"/>
      <c r="C47" s="1123"/>
      <c r="D47" s="1123"/>
      <c r="E47" s="1123"/>
      <c r="F47" s="1123"/>
      <c r="G47" s="1123"/>
      <c r="H47" s="1123"/>
      <c r="I47" s="1123"/>
      <c r="J47" s="1123"/>
      <c r="K47" s="1123"/>
      <c r="L47" s="1123"/>
      <c r="M47" s="1123"/>
      <c r="N47" s="1123"/>
      <c r="O47" s="1123"/>
      <c r="P47" s="1123"/>
      <c r="Q47" s="1123"/>
    </row>
    <row r="48" spans="1:21" s="121" customFormat="1" ht="13.5" customHeight="1">
      <c r="A48" s="977" t="s">
        <v>190</v>
      </c>
      <c r="B48" s="977"/>
      <c r="C48" s="977"/>
      <c r="D48" s="977"/>
      <c r="E48" s="977"/>
      <c r="F48" s="977"/>
      <c r="G48" s="977"/>
      <c r="H48" s="977"/>
      <c r="I48" s="977"/>
      <c r="J48" s="977"/>
      <c r="K48" s="977"/>
      <c r="L48" s="977"/>
      <c r="M48" s="977"/>
      <c r="N48" s="977"/>
      <c r="O48" s="977"/>
      <c r="P48" s="977"/>
      <c r="Q48" s="977"/>
    </row>
    <row r="49" spans="1:17" s="121" customFormat="1" ht="13.5" customHeight="1">
      <c r="A49" s="977" t="s">
        <v>191</v>
      </c>
      <c r="B49" s="1123"/>
      <c r="C49" s="1123"/>
      <c r="D49" s="1123"/>
      <c r="E49" s="1123"/>
      <c r="F49" s="1123"/>
      <c r="G49" s="1123"/>
      <c r="H49" s="1123"/>
      <c r="I49" s="1123"/>
      <c r="J49" s="1123"/>
      <c r="K49" s="1123"/>
      <c r="L49" s="1123"/>
      <c r="M49" s="1123"/>
      <c r="N49" s="1123"/>
      <c r="O49" s="1123"/>
      <c r="P49" s="1123"/>
      <c r="Q49" s="1123"/>
    </row>
  </sheetData>
  <mergeCells count="120">
    <mergeCell ref="A1:Q2"/>
    <mergeCell ref="A3:A4"/>
    <mergeCell ref="B3:E4"/>
    <mergeCell ref="F3:F4"/>
    <mergeCell ref="I3:I4"/>
    <mergeCell ref="K4:L4"/>
    <mergeCell ref="M4:Q4"/>
    <mergeCell ref="B11:C11"/>
    <mergeCell ref="D11:E11"/>
    <mergeCell ref="F11:J11"/>
    <mergeCell ref="K11:L11"/>
    <mergeCell ref="M11:Q11"/>
    <mergeCell ref="A12:I12"/>
    <mergeCell ref="J12:Q12"/>
    <mergeCell ref="B6:C6"/>
    <mergeCell ref="D6:Q6"/>
    <mergeCell ref="B7:C7"/>
    <mergeCell ref="D7:Q7"/>
    <mergeCell ref="B8:C10"/>
    <mergeCell ref="I9:J9"/>
    <mergeCell ref="A13:E14"/>
    <mergeCell ref="F13:H13"/>
    <mergeCell ref="I13:K13"/>
    <mergeCell ref="L13:N13"/>
    <mergeCell ref="O13:Q13"/>
    <mergeCell ref="G14:H14"/>
    <mergeCell ref="J14:K14"/>
    <mergeCell ref="M14:N14"/>
    <mergeCell ref="P14:Q14"/>
    <mergeCell ref="P16:Q16"/>
    <mergeCell ref="B17:E17"/>
    <mergeCell ref="F17:H17"/>
    <mergeCell ref="I17:K17"/>
    <mergeCell ref="L17:N17"/>
    <mergeCell ref="O17:Q17"/>
    <mergeCell ref="B15:C16"/>
    <mergeCell ref="D15:E15"/>
    <mergeCell ref="G15:H15"/>
    <mergeCell ref="J15:K15"/>
    <mergeCell ref="M15:N15"/>
    <mergeCell ref="P15:Q15"/>
    <mergeCell ref="D16:E16"/>
    <mergeCell ref="G16:H16"/>
    <mergeCell ref="J16:K16"/>
    <mergeCell ref="M16:N16"/>
    <mergeCell ref="B18:E18"/>
    <mergeCell ref="F18:H18"/>
    <mergeCell ref="I18:K18"/>
    <mergeCell ref="L18:N18"/>
    <mergeCell ref="O18:Q18"/>
    <mergeCell ref="B19:E20"/>
    <mergeCell ref="F19:H19"/>
    <mergeCell ref="I19:K19"/>
    <mergeCell ref="L19:Q24"/>
    <mergeCell ref="G20:H20"/>
    <mergeCell ref="B23:E23"/>
    <mergeCell ref="F23:H23"/>
    <mergeCell ref="I23:K23"/>
    <mergeCell ref="B24:E24"/>
    <mergeCell ref="F24:H24"/>
    <mergeCell ref="I24:K24"/>
    <mergeCell ref="J20:K20"/>
    <mergeCell ref="B21:C22"/>
    <mergeCell ref="D21:E21"/>
    <mergeCell ref="G21:H21"/>
    <mergeCell ref="J21:K21"/>
    <mergeCell ref="D22:E22"/>
    <mergeCell ref="G22:H22"/>
    <mergeCell ref="J22:K22"/>
    <mergeCell ref="F29:G30"/>
    <mergeCell ref="H29:Q29"/>
    <mergeCell ref="H30:I30"/>
    <mergeCell ref="J30:K30"/>
    <mergeCell ref="L30:M30"/>
    <mergeCell ref="N30:O30"/>
    <mergeCell ref="P30:Q30"/>
    <mergeCell ref="A25:E25"/>
    <mergeCell ref="F25:Q25"/>
    <mergeCell ref="A26:E26"/>
    <mergeCell ref="F26:Q26"/>
    <mergeCell ref="A27:A40"/>
    <mergeCell ref="B27:E27"/>
    <mergeCell ref="F27:Q27"/>
    <mergeCell ref="B28:E28"/>
    <mergeCell ref="F28:Q28"/>
    <mergeCell ref="B29:E34"/>
    <mergeCell ref="F32:G33"/>
    <mergeCell ref="H32:I33"/>
    <mergeCell ref="F34:G34"/>
    <mergeCell ref="H34:I34"/>
    <mergeCell ref="B35:E36"/>
    <mergeCell ref="F35:Q36"/>
    <mergeCell ref="F31:G31"/>
    <mergeCell ref="H31:I31"/>
    <mergeCell ref="J31:K31"/>
    <mergeCell ref="L31:M31"/>
    <mergeCell ref="N31:O31"/>
    <mergeCell ref="P31:Q31"/>
    <mergeCell ref="B37:E37"/>
    <mergeCell ref="F37:Q37"/>
    <mergeCell ref="B38:E40"/>
    <mergeCell ref="F38:I38"/>
    <mergeCell ref="J38:M38"/>
    <mergeCell ref="N38:Q38"/>
    <mergeCell ref="F39:I39"/>
    <mergeCell ref="J39:K39"/>
    <mergeCell ref="O39:Q39"/>
    <mergeCell ref="F40:I40"/>
    <mergeCell ref="A44:Q44"/>
    <mergeCell ref="A45:Q45"/>
    <mergeCell ref="A46:Q46"/>
    <mergeCell ref="A47:Q47"/>
    <mergeCell ref="A48:Q48"/>
    <mergeCell ref="A49:Q49"/>
    <mergeCell ref="J40:Q40"/>
    <mergeCell ref="A41:E41"/>
    <mergeCell ref="F41:G41"/>
    <mergeCell ref="L41:N41"/>
    <mergeCell ref="A42:E42"/>
    <mergeCell ref="F42:Q42"/>
  </mergeCells>
  <phoneticPr fontId="4"/>
  <pageMargins left="0.75" right="0.51" top="1" bottom="1" header="0.51200000000000001" footer="0.51200000000000001"/>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tabColor theme="9" tint="0.39997558519241921"/>
  </sheetPr>
  <dimension ref="A1:X67"/>
  <sheetViews>
    <sheetView view="pageBreakPreview" zoomScaleNormal="100" zoomScaleSheetLayoutView="100" workbookViewId="0">
      <selection activeCell="AH36" sqref="AH36"/>
    </sheetView>
  </sheetViews>
  <sheetFormatPr defaultColWidth="4.75" defaultRowHeight="12.75" customHeight="1"/>
  <cols>
    <col min="1" max="18" width="4.75" style="142" customWidth="1"/>
    <col min="19" max="19" width="6.625" style="142" customWidth="1"/>
    <col min="20" max="16384" width="4.75" style="142"/>
  </cols>
  <sheetData>
    <row r="1" spans="1:18" ht="23.25" customHeight="1">
      <c r="A1" s="142" t="s">
        <v>208</v>
      </c>
    </row>
    <row r="2" spans="1:18" ht="15" customHeight="1">
      <c r="E2" s="143" t="s">
        <v>209</v>
      </c>
    </row>
    <row r="3" spans="1:18" s="144" customFormat="1" ht="15" customHeight="1">
      <c r="E3" s="143" t="s">
        <v>210</v>
      </c>
    </row>
    <row r="4" spans="1:18" ht="12.75" customHeight="1" thickBot="1">
      <c r="B4" s="145"/>
      <c r="C4" s="145"/>
      <c r="D4" s="145"/>
      <c r="F4" s="145"/>
      <c r="G4" s="145"/>
      <c r="H4" s="145"/>
      <c r="I4" s="145"/>
      <c r="J4" s="145"/>
      <c r="K4" s="145"/>
      <c r="L4" s="145"/>
      <c r="M4" s="146" t="s">
        <v>211</v>
      </c>
      <c r="N4" s="145"/>
      <c r="O4" s="145"/>
      <c r="P4" s="145"/>
    </row>
    <row r="5" spans="1:18" ht="12.75" customHeight="1" thickBot="1">
      <c r="L5" s="1300" t="s">
        <v>21</v>
      </c>
      <c r="M5" s="1301"/>
      <c r="N5" s="1302"/>
      <c r="O5" s="1302"/>
      <c r="P5" s="1302"/>
      <c r="Q5" s="1302"/>
      <c r="R5" s="1303"/>
    </row>
    <row r="6" spans="1:18" ht="12.75" customHeight="1" thickBot="1"/>
    <row r="7" spans="1:18" ht="12.75" customHeight="1">
      <c r="A7" s="1304" t="s">
        <v>212</v>
      </c>
      <c r="B7" s="1307" t="s">
        <v>101</v>
      </c>
      <c r="C7" s="1307"/>
      <c r="D7" s="1308"/>
      <c r="E7" s="1309"/>
      <c r="F7" s="1309"/>
      <c r="G7" s="1309"/>
      <c r="H7" s="1309"/>
      <c r="I7" s="1309"/>
      <c r="J7" s="1309"/>
      <c r="K7" s="1309"/>
      <c r="L7" s="1309"/>
      <c r="M7" s="1309"/>
      <c r="N7" s="1309"/>
      <c r="O7" s="1309"/>
      <c r="P7" s="1309"/>
      <c r="Q7" s="1309"/>
      <c r="R7" s="1310"/>
    </row>
    <row r="8" spans="1:18" ht="12.75" customHeight="1">
      <c r="A8" s="1305"/>
      <c r="B8" s="1279" t="s">
        <v>103</v>
      </c>
      <c r="C8" s="1280"/>
      <c r="D8" s="1291"/>
      <c r="E8" s="1292"/>
      <c r="F8" s="1292"/>
      <c r="G8" s="1292"/>
      <c r="H8" s="1292"/>
      <c r="I8" s="1292"/>
      <c r="J8" s="1292"/>
      <c r="K8" s="1292"/>
      <c r="L8" s="1292"/>
      <c r="M8" s="1292"/>
      <c r="N8" s="1292"/>
      <c r="O8" s="1292"/>
      <c r="P8" s="1292"/>
      <c r="Q8" s="1292"/>
      <c r="R8" s="1293"/>
    </row>
    <row r="9" spans="1:18" ht="12.75" customHeight="1">
      <c r="A9" s="1305"/>
      <c r="B9" s="1294" t="s">
        <v>25</v>
      </c>
      <c r="C9" s="1295"/>
      <c r="D9" s="147" t="s">
        <v>104</v>
      </c>
      <c r="E9" s="148"/>
      <c r="F9" s="148"/>
      <c r="G9" s="148"/>
      <c r="H9" s="148"/>
      <c r="I9" s="148"/>
      <c r="J9" s="148"/>
      <c r="K9" s="148"/>
      <c r="L9" s="148"/>
      <c r="M9" s="148"/>
      <c r="N9" s="148"/>
      <c r="O9" s="148"/>
      <c r="P9" s="148"/>
      <c r="Q9" s="148"/>
      <c r="R9" s="149"/>
    </row>
    <row r="10" spans="1:18" ht="12.75" customHeight="1">
      <c r="A10" s="1305"/>
      <c r="B10" s="1296"/>
      <c r="C10" s="1297"/>
      <c r="D10" s="150"/>
      <c r="E10" s="151"/>
      <c r="F10" s="152" t="s">
        <v>213</v>
      </c>
      <c r="G10" s="153"/>
      <c r="H10" s="153"/>
      <c r="I10" s="1233" t="s">
        <v>214</v>
      </c>
      <c r="J10" s="1233"/>
      <c r="K10" s="151"/>
      <c r="L10" s="151"/>
      <c r="M10" s="151"/>
      <c r="N10" s="151"/>
      <c r="O10" s="151"/>
      <c r="P10" s="151"/>
      <c r="Q10" s="151"/>
      <c r="R10" s="154"/>
    </row>
    <row r="11" spans="1:18" ht="12.75" customHeight="1">
      <c r="A11" s="1305"/>
      <c r="B11" s="1298"/>
      <c r="C11" s="1299"/>
      <c r="D11" s="155"/>
      <c r="E11" s="156"/>
      <c r="F11" s="156"/>
      <c r="G11" s="156"/>
      <c r="H11" s="156"/>
      <c r="I11" s="156"/>
      <c r="J11" s="156"/>
      <c r="K11" s="156"/>
      <c r="L11" s="156"/>
      <c r="M11" s="156"/>
      <c r="N11" s="156"/>
      <c r="O11" s="156"/>
      <c r="P11" s="156"/>
      <c r="Q11" s="156"/>
      <c r="R11" s="157"/>
    </row>
    <row r="12" spans="1:18" ht="12.75" customHeight="1">
      <c r="A12" s="1306"/>
      <c r="B12" s="1279" t="s">
        <v>106</v>
      </c>
      <c r="C12" s="1280"/>
      <c r="D12" s="1280" t="s">
        <v>33</v>
      </c>
      <c r="E12" s="1280"/>
      <c r="F12" s="1281"/>
      <c r="G12" s="1282"/>
      <c r="H12" s="1282"/>
      <c r="I12" s="1282"/>
      <c r="J12" s="1282"/>
      <c r="K12" s="1279"/>
      <c r="L12" s="1280" t="s">
        <v>51</v>
      </c>
      <c r="M12" s="1280"/>
      <c r="N12" s="1283"/>
      <c r="O12" s="1283"/>
      <c r="P12" s="1283"/>
      <c r="Q12" s="1283"/>
      <c r="R12" s="1284"/>
    </row>
    <row r="13" spans="1:18" ht="12.75" customHeight="1">
      <c r="A13" s="158" t="s">
        <v>215</v>
      </c>
      <c r="Q13" s="159"/>
      <c r="R13" s="160"/>
    </row>
    <row r="14" spans="1:18" ht="12.75" customHeight="1">
      <c r="A14" s="1285" t="s">
        <v>216</v>
      </c>
      <c r="B14" s="1279" t="s">
        <v>101</v>
      </c>
      <c r="C14" s="1280"/>
      <c r="D14" s="1288"/>
      <c r="E14" s="1289"/>
      <c r="F14" s="1289"/>
      <c r="G14" s="1289"/>
      <c r="H14" s="1289"/>
      <c r="I14" s="1289"/>
      <c r="J14" s="1289"/>
      <c r="K14" s="1289"/>
      <c r="L14" s="1289"/>
      <c r="M14" s="1289"/>
      <c r="N14" s="1289"/>
      <c r="O14" s="1289"/>
      <c r="P14" s="1289"/>
      <c r="Q14" s="1289"/>
      <c r="R14" s="1290"/>
    </row>
    <row r="15" spans="1:18" ht="12.75" customHeight="1">
      <c r="A15" s="1286"/>
      <c r="B15" s="1279" t="s">
        <v>103</v>
      </c>
      <c r="C15" s="1280"/>
      <c r="D15" s="1291"/>
      <c r="E15" s="1292"/>
      <c r="F15" s="1292"/>
      <c r="G15" s="1292"/>
      <c r="H15" s="1292"/>
      <c r="I15" s="1292"/>
      <c r="J15" s="1292"/>
      <c r="K15" s="1292"/>
      <c r="L15" s="1292"/>
      <c r="M15" s="1292"/>
      <c r="N15" s="1292"/>
      <c r="O15" s="1292"/>
      <c r="P15" s="1292"/>
      <c r="Q15" s="1292"/>
      <c r="R15" s="1293"/>
    </row>
    <row r="16" spans="1:18" ht="12.75" customHeight="1">
      <c r="A16" s="1286"/>
      <c r="B16" s="1294" t="s">
        <v>25</v>
      </c>
      <c r="C16" s="1295"/>
      <c r="D16" s="147" t="s">
        <v>104</v>
      </c>
      <c r="E16" s="148"/>
      <c r="F16" s="148"/>
      <c r="G16" s="148"/>
      <c r="H16" s="148"/>
      <c r="I16" s="148"/>
      <c r="J16" s="148"/>
      <c r="K16" s="148"/>
      <c r="L16" s="148"/>
      <c r="M16" s="148"/>
      <c r="N16" s="148"/>
      <c r="O16" s="148"/>
      <c r="P16" s="148"/>
      <c r="Q16" s="148"/>
      <c r="R16" s="149"/>
    </row>
    <row r="17" spans="1:18" ht="12.75" customHeight="1">
      <c r="A17" s="1286"/>
      <c r="B17" s="1296"/>
      <c r="C17" s="1297"/>
      <c r="D17" s="150"/>
      <c r="E17" s="151"/>
      <c r="F17" s="152" t="s">
        <v>213</v>
      </c>
      <c r="G17" s="153"/>
      <c r="H17" s="153"/>
      <c r="I17" s="1233" t="s">
        <v>214</v>
      </c>
      <c r="J17" s="1233"/>
      <c r="K17" s="151"/>
      <c r="L17" s="151"/>
      <c r="M17" s="151"/>
      <c r="N17" s="151"/>
      <c r="O17" s="151"/>
      <c r="P17" s="151"/>
      <c r="Q17" s="151"/>
      <c r="R17" s="154"/>
    </row>
    <row r="18" spans="1:18" ht="12.75" customHeight="1">
      <c r="A18" s="1286"/>
      <c r="B18" s="1298"/>
      <c r="C18" s="1299"/>
      <c r="D18" s="155"/>
      <c r="E18" s="156"/>
      <c r="F18" s="156"/>
      <c r="G18" s="156"/>
      <c r="H18" s="156"/>
      <c r="I18" s="156"/>
      <c r="J18" s="156"/>
      <c r="K18" s="156"/>
      <c r="L18" s="156"/>
      <c r="M18" s="156"/>
      <c r="N18" s="156"/>
      <c r="O18" s="156"/>
      <c r="P18" s="156"/>
      <c r="Q18" s="156"/>
      <c r="R18" s="157"/>
    </row>
    <row r="19" spans="1:18" ht="12.75" customHeight="1">
      <c r="A19" s="1287"/>
      <c r="B19" s="1279" t="s">
        <v>106</v>
      </c>
      <c r="C19" s="1280"/>
      <c r="D19" s="1280" t="s">
        <v>33</v>
      </c>
      <c r="E19" s="1280"/>
      <c r="F19" s="1281"/>
      <c r="G19" s="1282"/>
      <c r="H19" s="1282"/>
      <c r="I19" s="1282"/>
      <c r="J19" s="1282"/>
      <c r="K19" s="1279"/>
      <c r="L19" s="1280" t="s">
        <v>51</v>
      </c>
      <c r="M19" s="1280"/>
      <c r="N19" s="1283"/>
      <c r="O19" s="1283"/>
      <c r="P19" s="1283"/>
      <c r="Q19" s="1283"/>
      <c r="R19" s="1284"/>
    </row>
    <row r="20" spans="1:18" ht="12.75" customHeight="1">
      <c r="A20" s="1286" t="s">
        <v>217</v>
      </c>
      <c r="B20" s="1279" t="s">
        <v>101</v>
      </c>
      <c r="C20" s="1280"/>
      <c r="D20" s="1288"/>
      <c r="E20" s="1289"/>
      <c r="F20" s="1289"/>
      <c r="G20" s="1289"/>
      <c r="H20" s="1289"/>
      <c r="I20" s="1289"/>
      <c r="J20" s="1289"/>
      <c r="K20" s="1289"/>
      <c r="L20" s="1289"/>
      <c r="M20" s="1289"/>
      <c r="N20" s="1289"/>
      <c r="O20" s="1289"/>
      <c r="P20" s="1289"/>
      <c r="Q20" s="1289"/>
      <c r="R20" s="1290"/>
    </row>
    <row r="21" spans="1:18" ht="12.75" customHeight="1">
      <c r="A21" s="1286"/>
      <c r="B21" s="1279" t="s">
        <v>103</v>
      </c>
      <c r="C21" s="1280"/>
      <c r="D21" s="1291"/>
      <c r="E21" s="1292"/>
      <c r="F21" s="1292"/>
      <c r="G21" s="1292"/>
      <c r="H21" s="1292"/>
      <c r="I21" s="1292"/>
      <c r="J21" s="1292"/>
      <c r="K21" s="1292"/>
      <c r="L21" s="1292"/>
      <c r="M21" s="1292"/>
      <c r="N21" s="1292"/>
      <c r="O21" s="1292"/>
      <c r="P21" s="1292"/>
      <c r="Q21" s="1292"/>
      <c r="R21" s="1293"/>
    </row>
    <row r="22" spans="1:18" ht="12.75" customHeight="1">
      <c r="A22" s="1286"/>
      <c r="B22" s="1294" t="s">
        <v>25</v>
      </c>
      <c r="C22" s="1295"/>
      <c r="D22" s="147" t="s">
        <v>104</v>
      </c>
      <c r="E22" s="148"/>
      <c r="F22" s="148"/>
      <c r="G22" s="148"/>
      <c r="H22" s="148"/>
      <c r="I22" s="148"/>
      <c r="J22" s="148"/>
      <c r="K22" s="148"/>
      <c r="L22" s="148"/>
      <c r="M22" s="148"/>
      <c r="N22" s="148"/>
      <c r="O22" s="148"/>
      <c r="P22" s="148"/>
      <c r="Q22" s="148"/>
      <c r="R22" s="149"/>
    </row>
    <row r="23" spans="1:18" ht="12.75" customHeight="1">
      <c r="A23" s="1286"/>
      <c r="B23" s="1296"/>
      <c r="C23" s="1297"/>
      <c r="D23" s="150"/>
      <c r="E23" s="151"/>
      <c r="F23" s="152" t="s">
        <v>213</v>
      </c>
      <c r="G23" s="153"/>
      <c r="H23" s="153"/>
      <c r="I23" s="1233" t="s">
        <v>214</v>
      </c>
      <c r="J23" s="1233"/>
      <c r="K23" s="151"/>
      <c r="L23" s="151"/>
      <c r="M23" s="151"/>
      <c r="N23" s="151"/>
      <c r="O23" s="151"/>
      <c r="P23" s="151"/>
      <c r="Q23" s="151"/>
      <c r="R23" s="154"/>
    </row>
    <row r="24" spans="1:18" ht="12.75" customHeight="1">
      <c r="A24" s="1286"/>
      <c r="B24" s="1298"/>
      <c r="C24" s="1299"/>
      <c r="D24" s="155"/>
      <c r="E24" s="156"/>
      <c r="F24" s="156"/>
      <c r="G24" s="156"/>
      <c r="H24" s="156"/>
      <c r="I24" s="156"/>
      <c r="J24" s="156"/>
      <c r="K24" s="156"/>
      <c r="L24" s="156"/>
      <c r="M24" s="156"/>
      <c r="N24" s="156"/>
      <c r="O24" s="156"/>
      <c r="P24" s="156"/>
      <c r="Q24" s="156"/>
      <c r="R24" s="157"/>
    </row>
    <row r="25" spans="1:18" ht="12.75" customHeight="1">
      <c r="A25" s="1286"/>
      <c r="B25" s="1279" t="s">
        <v>106</v>
      </c>
      <c r="C25" s="1280"/>
      <c r="D25" s="1280" t="s">
        <v>33</v>
      </c>
      <c r="E25" s="1280"/>
      <c r="F25" s="1281"/>
      <c r="G25" s="1282"/>
      <c r="H25" s="1282"/>
      <c r="I25" s="1282"/>
      <c r="J25" s="1282"/>
      <c r="K25" s="1279"/>
      <c r="L25" s="1280" t="s">
        <v>51</v>
      </c>
      <c r="M25" s="1280"/>
      <c r="N25" s="1283"/>
      <c r="O25" s="1283"/>
      <c r="P25" s="1283"/>
      <c r="Q25" s="1283"/>
      <c r="R25" s="1284"/>
    </row>
    <row r="26" spans="1:18" ht="12.75" customHeight="1">
      <c r="A26" s="1285" t="s">
        <v>218</v>
      </c>
      <c r="B26" s="1279" t="s">
        <v>101</v>
      </c>
      <c r="C26" s="1280"/>
      <c r="D26" s="1288"/>
      <c r="E26" s="1289"/>
      <c r="F26" s="1289"/>
      <c r="G26" s="1289"/>
      <c r="H26" s="1289"/>
      <c r="I26" s="1289"/>
      <c r="J26" s="1289"/>
      <c r="K26" s="1289"/>
      <c r="L26" s="1289"/>
      <c r="M26" s="1289"/>
      <c r="N26" s="1289"/>
      <c r="O26" s="1289"/>
      <c r="P26" s="1289"/>
      <c r="Q26" s="1289"/>
      <c r="R26" s="1290"/>
    </row>
    <row r="27" spans="1:18" ht="12.75" customHeight="1">
      <c r="A27" s="1286"/>
      <c r="B27" s="1279" t="s">
        <v>103</v>
      </c>
      <c r="C27" s="1280"/>
      <c r="D27" s="1291"/>
      <c r="E27" s="1292"/>
      <c r="F27" s="1292"/>
      <c r="G27" s="1292"/>
      <c r="H27" s="1292"/>
      <c r="I27" s="1292"/>
      <c r="J27" s="1292"/>
      <c r="K27" s="1292"/>
      <c r="L27" s="1292"/>
      <c r="M27" s="1292"/>
      <c r="N27" s="1292"/>
      <c r="O27" s="1292"/>
      <c r="P27" s="1292"/>
      <c r="Q27" s="1292"/>
      <c r="R27" s="1293"/>
    </row>
    <row r="28" spans="1:18" ht="12.75" customHeight="1">
      <c r="A28" s="1286"/>
      <c r="B28" s="1294" t="s">
        <v>25</v>
      </c>
      <c r="C28" s="1295"/>
      <c r="D28" s="147" t="s">
        <v>104</v>
      </c>
      <c r="E28" s="148"/>
      <c r="F28" s="148"/>
      <c r="G28" s="148"/>
      <c r="H28" s="148"/>
      <c r="I28" s="148"/>
      <c r="J28" s="148"/>
      <c r="K28" s="148"/>
      <c r="L28" s="148"/>
      <c r="M28" s="148"/>
      <c r="N28" s="148"/>
      <c r="O28" s="148"/>
      <c r="P28" s="148"/>
      <c r="Q28" s="148"/>
      <c r="R28" s="149"/>
    </row>
    <row r="29" spans="1:18" ht="12.75" customHeight="1">
      <c r="A29" s="1286"/>
      <c r="B29" s="1296"/>
      <c r="C29" s="1297"/>
      <c r="D29" s="150"/>
      <c r="E29" s="151"/>
      <c r="F29" s="152" t="s">
        <v>213</v>
      </c>
      <c r="G29" s="153"/>
      <c r="H29" s="153"/>
      <c r="I29" s="1233" t="s">
        <v>214</v>
      </c>
      <c r="J29" s="1233"/>
      <c r="K29" s="151"/>
      <c r="L29" s="151"/>
      <c r="M29" s="151"/>
      <c r="N29" s="151"/>
      <c r="O29" s="151"/>
      <c r="P29" s="151"/>
      <c r="Q29" s="151"/>
      <c r="R29" s="154"/>
    </row>
    <row r="30" spans="1:18" ht="12.75" customHeight="1">
      <c r="A30" s="1286"/>
      <c r="B30" s="1298"/>
      <c r="C30" s="1299"/>
      <c r="D30" s="155"/>
      <c r="E30" s="156"/>
      <c r="F30" s="156"/>
      <c r="G30" s="156"/>
      <c r="H30" s="156"/>
      <c r="I30" s="156"/>
      <c r="J30" s="156"/>
      <c r="K30" s="156"/>
      <c r="L30" s="156"/>
      <c r="M30" s="156"/>
      <c r="N30" s="156"/>
      <c r="O30" s="156"/>
      <c r="P30" s="156"/>
      <c r="Q30" s="156"/>
      <c r="R30" s="157"/>
    </row>
    <row r="31" spans="1:18" ht="12.75" customHeight="1">
      <c r="A31" s="1287"/>
      <c r="B31" s="1279" t="s">
        <v>106</v>
      </c>
      <c r="C31" s="1280"/>
      <c r="D31" s="1280" t="s">
        <v>33</v>
      </c>
      <c r="E31" s="1280"/>
      <c r="F31" s="1281"/>
      <c r="G31" s="1282"/>
      <c r="H31" s="1282"/>
      <c r="I31" s="1282"/>
      <c r="J31" s="1282"/>
      <c r="K31" s="1279"/>
      <c r="L31" s="1280" t="s">
        <v>51</v>
      </c>
      <c r="M31" s="1280"/>
      <c r="N31" s="1283"/>
      <c r="O31" s="1283"/>
      <c r="P31" s="1283"/>
      <c r="Q31" s="1283"/>
      <c r="R31" s="1284"/>
    </row>
    <row r="32" spans="1:18" ht="12.75" customHeight="1">
      <c r="A32" s="1285" t="s">
        <v>219</v>
      </c>
      <c r="B32" s="1279" t="s">
        <v>101</v>
      </c>
      <c r="C32" s="1280"/>
      <c r="D32" s="1288"/>
      <c r="E32" s="1289"/>
      <c r="F32" s="1289"/>
      <c r="G32" s="1289"/>
      <c r="H32" s="1289"/>
      <c r="I32" s="1289"/>
      <c r="J32" s="1289"/>
      <c r="K32" s="1289"/>
      <c r="L32" s="1289"/>
      <c r="M32" s="1289"/>
      <c r="N32" s="1289"/>
      <c r="O32" s="1289"/>
      <c r="P32" s="1289"/>
      <c r="Q32" s="1289"/>
      <c r="R32" s="1290"/>
    </row>
    <row r="33" spans="1:24" ht="12.75" customHeight="1">
      <c r="A33" s="1286"/>
      <c r="B33" s="1279" t="s">
        <v>103</v>
      </c>
      <c r="C33" s="1280"/>
      <c r="D33" s="1291"/>
      <c r="E33" s="1292"/>
      <c r="F33" s="1292"/>
      <c r="G33" s="1292"/>
      <c r="H33" s="1292"/>
      <c r="I33" s="1292"/>
      <c r="J33" s="1292"/>
      <c r="K33" s="1292"/>
      <c r="L33" s="1292"/>
      <c r="M33" s="1292"/>
      <c r="N33" s="1292"/>
      <c r="O33" s="1292"/>
      <c r="P33" s="1292"/>
      <c r="Q33" s="1292"/>
      <c r="R33" s="1293"/>
    </row>
    <row r="34" spans="1:24" ht="12.75" customHeight="1">
      <c r="A34" s="1286"/>
      <c r="B34" s="1294" t="s">
        <v>25</v>
      </c>
      <c r="C34" s="1295"/>
      <c r="D34" s="147" t="s">
        <v>104</v>
      </c>
      <c r="E34" s="148"/>
      <c r="F34" s="148"/>
      <c r="G34" s="148"/>
      <c r="H34" s="148"/>
      <c r="I34" s="148"/>
      <c r="J34" s="148"/>
      <c r="K34" s="148"/>
      <c r="L34" s="148"/>
      <c r="M34" s="148"/>
      <c r="N34" s="148"/>
      <c r="O34" s="148"/>
      <c r="P34" s="148"/>
      <c r="Q34" s="148"/>
      <c r="R34" s="149"/>
    </row>
    <row r="35" spans="1:24" ht="12.75" customHeight="1">
      <c r="A35" s="1286"/>
      <c r="B35" s="1296"/>
      <c r="C35" s="1297"/>
      <c r="D35" s="150"/>
      <c r="E35" s="151"/>
      <c r="F35" s="152" t="s">
        <v>213</v>
      </c>
      <c r="G35" s="153"/>
      <c r="H35" s="153"/>
      <c r="I35" s="1233" t="s">
        <v>214</v>
      </c>
      <c r="J35" s="1233"/>
      <c r="K35" s="151"/>
      <c r="L35" s="151"/>
      <c r="M35" s="151"/>
      <c r="N35" s="151"/>
      <c r="O35" s="151"/>
      <c r="P35" s="151"/>
      <c r="Q35" s="151"/>
      <c r="R35" s="154"/>
    </row>
    <row r="36" spans="1:24" ht="12.75" customHeight="1">
      <c r="A36" s="1286"/>
      <c r="B36" s="1298"/>
      <c r="C36" s="1299"/>
      <c r="D36" s="155"/>
      <c r="E36" s="156"/>
      <c r="F36" s="156"/>
      <c r="G36" s="156"/>
      <c r="H36" s="156"/>
      <c r="I36" s="156"/>
      <c r="J36" s="156"/>
      <c r="K36" s="156"/>
      <c r="L36" s="156"/>
      <c r="M36" s="156"/>
      <c r="N36" s="156"/>
      <c r="O36" s="156"/>
      <c r="P36" s="156"/>
      <c r="Q36" s="156"/>
      <c r="R36" s="157"/>
    </row>
    <row r="37" spans="1:24" ht="12.75" customHeight="1">
      <c r="A37" s="1287"/>
      <c r="B37" s="1279" t="s">
        <v>106</v>
      </c>
      <c r="C37" s="1280"/>
      <c r="D37" s="1280" t="s">
        <v>33</v>
      </c>
      <c r="E37" s="1280"/>
      <c r="F37" s="1281"/>
      <c r="G37" s="1282"/>
      <c r="H37" s="1282"/>
      <c r="I37" s="1282"/>
      <c r="J37" s="1282"/>
      <c r="K37" s="1279"/>
      <c r="L37" s="1280" t="s">
        <v>51</v>
      </c>
      <c r="M37" s="1280"/>
      <c r="N37" s="1283"/>
      <c r="O37" s="1283"/>
      <c r="P37" s="1283"/>
      <c r="Q37" s="1283"/>
      <c r="R37" s="1284"/>
    </row>
    <row r="38" spans="1:24" s="164" customFormat="1" ht="12.75" customHeight="1">
      <c r="A38" s="1258" t="s">
        <v>109</v>
      </c>
      <c r="B38" s="1262" t="s">
        <v>101</v>
      </c>
      <c r="C38" s="1262"/>
      <c r="D38" s="1263"/>
      <c r="E38" s="1263"/>
      <c r="F38" s="1263"/>
      <c r="G38" s="1263"/>
      <c r="H38" s="1264" t="s">
        <v>111</v>
      </c>
      <c r="I38" s="1265"/>
      <c r="J38" s="161" t="s">
        <v>112</v>
      </c>
      <c r="K38" s="162"/>
      <c r="L38" s="162"/>
      <c r="M38" s="162"/>
      <c r="N38" s="162"/>
      <c r="O38" s="162"/>
      <c r="P38" s="162"/>
      <c r="Q38" s="162"/>
      <c r="R38" s="163"/>
    </row>
    <row r="39" spans="1:24" s="164" customFormat="1" ht="12.75" customHeight="1">
      <c r="A39" s="1259"/>
      <c r="B39" s="1264" t="s">
        <v>113</v>
      </c>
      <c r="C39" s="1270"/>
      <c r="D39" s="1273"/>
      <c r="E39" s="1274"/>
      <c r="F39" s="1274"/>
      <c r="G39" s="1275"/>
      <c r="H39" s="1266"/>
      <c r="I39" s="1267"/>
      <c r="J39" s="165"/>
      <c r="K39" s="166"/>
      <c r="L39" s="152" t="s">
        <v>213</v>
      </c>
      <c r="M39" s="166"/>
      <c r="N39" s="1233" t="s">
        <v>214</v>
      </c>
      <c r="O39" s="1233"/>
      <c r="P39" s="166"/>
      <c r="Q39" s="166"/>
      <c r="R39" s="167"/>
    </row>
    <row r="40" spans="1:24" s="164" customFormat="1" ht="12.75" customHeight="1">
      <c r="A40" s="1259"/>
      <c r="B40" s="1271"/>
      <c r="C40" s="1272"/>
      <c r="D40" s="1276"/>
      <c r="E40" s="1277"/>
      <c r="F40" s="1277"/>
      <c r="G40" s="1278"/>
      <c r="H40" s="1268"/>
      <c r="I40" s="1269"/>
      <c r="J40" s="168"/>
      <c r="K40" s="169"/>
      <c r="L40" s="169"/>
      <c r="M40" s="169"/>
      <c r="N40" s="169"/>
      <c r="O40" s="169"/>
      <c r="P40" s="169"/>
      <c r="Q40" s="169"/>
      <c r="R40" s="170"/>
    </row>
    <row r="41" spans="1:24" s="164" customFormat="1" ht="12.75" customHeight="1">
      <c r="A41" s="1260"/>
      <c r="B41" s="1234" t="s">
        <v>220</v>
      </c>
      <c r="C41" s="1235"/>
      <c r="D41" s="1235"/>
      <c r="E41" s="1236"/>
      <c r="F41" s="1243" t="s">
        <v>115</v>
      </c>
      <c r="G41" s="1244"/>
      <c r="H41" s="1245"/>
      <c r="I41" s="171"/>
      <c r="J41" s="172"/>
      <c r="K41" s="172"/>
      <c r="L41" s="172"/>
      <c r="M41" s="172"/>
      <c r="N41" s="172"/>
      <c r="O41" s="172"/>
      <c r="P41" s="172"/>
      <c r="Q41" s="172"/>
      <c r="R41" s="173"/>
    </row>
    <row r="42" spans="1:24" s="164" customFormat="1" ht="12.75" customHeight="1">
      <c r="A42" s="1260"/>
      <c r="B42" s="1237"/>
      <c r="C42" s="1238"/>
      <c r="D42" s="1238"/>
      <c r="E42" s="1239"/>
      <c r="F42" s="1246" t="s">
        <v>221</v>
      </c>
      <c r="G42" s="1247"/>
      <c r="H42" s="1248"/>
      <c r="I42" s="174"/>
      <c r="J42" s="174"/>
      <c r="K42" s="174"/>
      <c r="L42" s="174"/>
      <c r="M42" s="174"/>
      <c r="N42" s="174"/>
      <c r="O42" s="174"/>
      <c r="P42" s="174"/>
      <c r="Q42" s="174"/>
      <c r="R42" s="175"/>
      <c r="X42" s="176"/>
    </row>
    <row r="43" spans="1:24" s="164" customFormat="1" ht="12.75" customHeight="1">
      <c r="A43" s="1261"/>
      <c r="B43" s="1240"/>
      <c r="C43" s="1241"/>
      <c r="D43" s="1241"/>
      <c r="E43" s="1242"/>
      <c r="F43" s="1249"/>
      <c r="G43" s="1250"/>
      <c r="H43" s="1251"/>
      <c r="I43" s="177"/>
      <c r="J43" s="177"/>
      <c r="K43" s="177"/>
      <c r="L43" s="177"/>
      <c r="M43" s="177"/>
      <c r="N43" s="177"/>
      <c r="O43" s="177"/>
      <c r="P43" s="177"/>
      <c r="Q43" s="177"/>
      <c r="R43" s="178"/>
    </row>
    <row r="44" spans="1:24" s="179" customFormat="1" ht="12.75" customHeight="1">
      <c r="A44" s="1252" t="s">
        <v>222</v>
      </c>
      <c r="B44" s="1253"/>
      <c r="C44" s="1034" t="s">
        <v>223</v>
      </c>
      <c r="D44" s="1035"/>
      <c r="E44" s="1038" t="s">
        <v>144</v>
      </c>
      <c r="F44" s="1038"/>
      <c r="G44" s="1038"/>
      <c r="H44" s="1038"/>
      <c r="I44" s="1038"/>
      <c r="J44" s="1038"/>
      <c r="K44" s="1038"/>
      <c r="L44" s="1038"/>
      <c r="M44" s="1038"/>
      <c r="N44" s="1038"/>
      <c r="O44" s="992" t="s">
        <v>150</v>
      </c>
      <c r="P44" s="992"/>
      <c r="Q44" s="992" t="s">
        <v>151</v>
      </c>
      <c r="R44" s="1033"/>
    </row>
    <row r="45" spans="1:24" s="179" customFormat="1" ht="12.75" customHeight="1">
      <c r="A45" s="1254"/>
      <c r="B45" s="1255"/>
      <c r="C45" s="1036"/>
      <c r="D45" s="1037"/>
      <c r="E45" s="1040" t="s">
        <v>145</v>
      </c>
      <c r="F45" s="1040"/>
      <c r="G45" s="1040" t="s">
        <v>146</v>
      </c>
      <c r="H45" s="1040"/>
      <c r="I45" s="1040" t="s">
        <v>147</v>
      </c>
      <c r="J45" s="1040"/>
      <c r="K45" s="1040" t="s">
        <v>148</v>
      </c>
      <c r="L45" s="1040"/>
      <c r="M45" s="1040" t="s">
        <v>149</v>
      </c>
      <c r="N45" s="1040"/>
      <c r="O45" s="992"/>
      <c r="P45" s="992"/>
      <c r="Q45" s="992"/>
      <c r="R45" s="1033"/>
    </row>
    <row r="46" spans="1:24" s="179" customFormat="1" ht="12.75" customHeight="1">
      <c r="A46" s="1256"/>
      <c r="B46" s="1257"/>
      <c r="C46" s="992"/>
      <c r="D46" s="992"/>
      <c r="E46" s="992"/>
      <c r="F46" s="992"/>
      <c r="G46" s="992"/>
      <c r="H46" s="992"/>
      <c r="I46" s="992"/>
      <c r="J46" s="992"/>
      <c r="K46" s="992"/>
      <c r="L46" s="992"/>
      <c r="M46" s="992"/>
      <c r="N46" s="992"/>
      <c r="O46" s="990"/>
      <c r="P46" s="1042"/>
      <c r="Q46" s="990"/>
      <c r="R46" s="1222"/>
    </row>
    <row r="47" spans="1:24" s="179" customFormat="1" ht="12.75" customHeight="1">
      <c r="A47" s="1223" t="s">
        <v>224</v>
      </c>
      <c r="B47" s="1224"/>
      <c r="C47" s="1224"/>
      <c r="D47" s="1224"/>
      <c r="E47" s="1224"/>
      <c r="F47" s="1225"/>
      <c r="G47" s="1229" t="s">
        <v>225</v>
      </c>
      <c r="H47" s="1229"/>
      <c r="I47" s="1229"/>
      <c r="J47" s="1229"/>
      <c r="K47" s="1229"/>
      <c r="L47" s="1229"/>
      <c r="M47" s="1229"/>
      <c r="N47" s="1229"/>
      <c r="O47" s="1229"/>
      <c r="P47" s="1229"/>
      <c r="Q47" s="1229"/>
      <c r="R47" s="1230"/>
    </row>
    <row r="48" spans="1:24" s="179" customFormat="1" ht="12.75" customHeight="1">
      <c r="A48" s="1226"/>
      <c r="B48" s="1227"/>
      <c r="C48" s="1227"/>
      <c r="D48" s="1227"/>
      <c r="E48" s="1227"/>
      <c r="F48" s="1228"/>
      <c r="G48" s="1231" t="s">
        <v>226</v>
      </c>
      <c r="H48" s="1231"/>
      <c r="I48" s="1231"/>
      <c r="J48" s="1231"/>
      <c r="K48" s="1231" t="s">
        <v>227</v>
      </c>
      <c r="L48" s="1231"/>
      <c r="M48" s="1231"/>
      <c r="N48" s="1231"/>
      <c r="O48" s="1231" t="s">
        <v>228</v>
      </c>
      <c r="P48" s="1231"/>
      <c r="Q48" s="1231"/>
      <c r="R48" s="1232"/>
    </row>
    <row r="49" spans="1:18" s="179" customFormat="1" ht="12.75" customHeight="1">
      <c r="A49" s="180"/>
      <c r="B49" s="1216" t="s">
        <v>229</v>
      </c>
      <c r="C49" s="1217"/>
      <c r="D49" s="181" t="s">
        <v>230</v>
      </c>
      <c r="E49" s="181"/>
      <c r="F49" s="181"/>
      <c r="G49" s="992"/>
      <c r="H49" s="992"/>
      <c r="I49" s="992"/>
      <c r="J49" s="992"/>
      <c r="K49" s="992"/>
      <c r="L49" s="992"/>
      <c r="M49" s="992"/>
      <c r="N49" s="992"/>
      <c r="O49" s="992"/>
      <c r="P49" s="992"/>
      <c r="Q49" s="992"/>
      <c r="R49" s="1033"/>
    </row>
    <row r="50" spans="1:18" s="179" customFormat="1" ht="12.75" customHeight="1">
      <c r="A50" s="182"/>
      <c r="B50" s="1218"/>
      <c r="C50" s="1219"/>
      <c r="D50" s="181" t="s">
        <v>231</v>
      </c>
      <c r="E50" s="181"/>
      <c r="F50" s="181"/>
      <c r="G50" s="992"/>
      <c r="H50" s="992"/>
      <c r="I50" s="992"/>
      <c r="J50" s="992"/>
      <c r="K50" s="992"/>
      <c r="L50" s="992"/>
      <c r="M50" s="992"/>
      <c r="N50" s="992"/>
      <c r="O50" s="992"/>
      <c r="P50" s="992"/>
      <c r="Q50" s="992"/>
      <c r="R50" s="1033"/>
    </row>
    <row r="51" spans="1:18" s="179" customFormat="1" ht="12.75" customHeight="1">
      <c r="A51" s="183"/>
      <c r="B51" s="1220"/>
      <c r="C51" s="1221"/>
      <c r="D51" s="181" t="s">
        <v>232</v>
      </c>
      <c r="E51" s="181"/>
      <c r="F51" s="181"/>
      <c r="G51" s="992"/>
      <c r="H51" s="992"/>
      <c r="I51" s="992"/>
      <c r="J51" s="992"/>
      <c r="K51" s="992"/>
      <c r="L51" s="992"/>
      <c r="M51" s="992"/>
      <c r="N51" s="992"/>
      <c r="O51" s="992"/>
      <c r="P51" s="992"/>
      <c r="Q51" s="992"/>
      <c r="R51" s="1033"/>
    </row>
    <row r="52" spans="1:18" s="184" customFormat="1" ht="12.75" customHeight="1">
      <c r="A52" s="1186" t="s">
        <v>233</v>
      </c>
      <c r="B52" s="1181"/>
      <c r="C52" s="1181"/>
      <c r="D52" s="1035"/>
      <c r="E52" s="1187" t="s">
        <v>234</v>
      </c>
      <c r="F52" s="1188"/>
      <c r="G52" s="1206" t="s">
        <v>235</v>
      </c>
      <c r="H52" s="1206"/>
      <c r="I52" s="1206" t="s">
        <v>236</v>
      </c>
      <c r="J52" s="1206"/>
      <c r="K52" s="1206" t="s">
        <v>237</v>
      </c>
      <c r="L52" s="1206"/>
      <c r="M52" s="1206" t="s">
        <v>238</v>
      </c>
      <c r="N52" s="1206"/>
      <c r="O52" s="1206" t="s">
        <v>239</v>
      </c>
      <c r="P52" s="1206"/>
      <c r="Q52" s="1206" t="s">
        <v>240</v>
      </c>
      <c r="R52" s="1212"/>
    </row>
    <row r="53" spans="1:18" s="184" customFormat="1" ht="12.75" customHeight="1">
      <c r="A53" s="1204"/>
      <c r="B53" s="1205"/>
      <c r="C53" s="1205"/>
      <c r="D53" s="1037"/>
      <c r="E53" s="1214" t="s">
        <v>241</v>
      </c>
      <c r="F53" s="1215"/>
      <c r="G53" s="1207"/>
      <c r="H53" s="1207"/>
      <c r="I53" s="1207"/>
      <c r="J53" s="1207"/>
      <c r="K53" s="1207"/>
      <c r="L53" s="1207"/>
      <c r="M53" s="1207"/>
      <c r="N53" s="1207"/>
      <c r="O53" s="1207"/>
      <c r="P53" s="1207"/>
      <c r="Q53" s="1207"/>
      <c r="R53" s="1213"/>
    </row>
    <row r="54" spans="1:18" s="184" customFormat="1" ht="12.75" customHeight="1">
      <c r="A54" s="1204"/>
      <c r="B54" s="1184"/>
      <c r="C54" s="1184"/>
      <c r="D54" s="1173"/>
      <c r="E54" s="185" t="s">
        <v>242</v>
      </c>
      <c r="F54" s="185" t="s">
        <v>243</v>
      </c>
      <c r="G54" s="1207"/>
      <c r="H54" s="1207"/>
      <c r="I54" s="1207"/>
      <c r="J54" s="1207"/>
      <c r="K54" s="1207"/>
      <c r="L54" s="1207"/>
      <c r="M54" s="1207"/>
      <c r="N54" s="1207"/>
      <c r="O54" s="1207"/>
      <c r="P54" s="1207"/>
      <c r="Q54" s="1207"/>
      <c r="R54" s="1213"/>
    </row>
    <row r="55" spans="1:18" s="184" customFormat="1" ht="12.75" customHeight="1">
      <c r="A55" s="186"/>
      <c r="B55" s="1210" t="s">
        <v>212</v>
      </c>
      <c r="C55" s="1211"/>
      <c r="D55" s="1171"/>
      <c r="E55" s="187"/>
      <c r="F55" s="188"/>
      <c r="G55" s="1208"/>
      <c r="H55" s="1208"/>
      <c r="I55" s="1208"/>
      <c r="J55" s="1208"/>
      <c r="K55" s="1208"/>
      <c r="L55" s="1208"/>
      <c r="M55" s="1208"/>
      <c r="N55" s="1208"/>
      <c r="O55" s="1208"/>
      <c r="P55" s="1208"/>
      <c r="Q55" s="1208"/>
      <c r="R55" s="1209"/>
    </row>
    <row r="56" spans="1:18" s="184" customFormat="1" ht="12.75" customHeight="1">
      <c r="A56" s="189"/>
      <c r="B56" s="1210" t="s">
        <v>244</v>
      </c>
      <c r="C56" s="1211"/>
      <c r="D56" s="1171"/>
      <c r="E56" s="187"/>
      <c r="F56" s="188"/>
      <c r="G56" s="1208"/>
      <c r="H56" s="1208"/>
      <c r="I56" s="1208"/>
      <c r="J56" s="1208"/>
      <c r="K56" s="1208"/>
      <c r="L56" s="1208"/>
      <c r="M56" s="1208"/>
      <c r="N56" s="1208"/>
      <c r="O56" s="1208"/>
      <c r="P56" s="1208"/>
      <c r="Q56" s="1208"/>
      <c r="R56" s="1209"/>
    </row>
    <row r="57" spans="1:18" s="184" customFormat="1" ht="12.75" customHeight="1">
      <c r="A57" s="1174" t="s">
        <v>245</v>
      </c>
      <c r="B57" s="1175"/>
      <c r="C57" s="1175"/>
      <c r="D57" s="1176"/>
      <c r="E57" s="1180" t="s">
        <v>246</v>
      </c>
      <c r="F57" s="1180"/>
      <c r="G57" s="1034"/>
      <c r="H57" s="1181"/>
      <c r="I57" s="1181"/>
      <c r="J57" s="1181"/>
      <c r="K57" s="1181"/>
      <c r="L57" s="1181"/>
      <c r="M57" s="1181"/>
      <c r="N57" s="1181"/>
      <c r="O57" s="1181"/>
      <c r="P57" s="1181"/>
      <c r="Q57" s="1181"/>
      <c r="R57" s="1182"/>
    </row>
    <row r="58" spans="1:18" s="184" customFormat="1" ht="12.75" customHeight="1">
      <c r="A58" s="1177"/>
      <c r="B58" s="1178"/>
      <c r="C58" s="1178"/>
      <c r="D58" s="1179"/>
      <c r="E58" s="1180"/>
      <c r="F58" s="1180"/>
      <c r="G58" s="1183"/>
      <c r="H58" s="1184"/>
      <c r="I58" s="1184"/>
      <c r="J58" s="1184"/>
      <c r="K58" s="1184"/>
      <c r="L58" s="1184"/>
      <c r="M58" s="1184"/>
      <c r="N58" s="1184"/>
      <c r="O58" s="1184"/>
      <c r="P58" s="1184"/>
      <c r="Q58" s="1184"/>
      <c r="R58" s="1185"/>
    </row>
    <row r="59" spans="1:18" s="184" customFormat="1" ht="12.75" customHeight="1">
      <c r="A59" s="1186" t="s">
        <v>247</v>
      </c>
      <c r="B59" s="1035"/>
      <c r="C59" s="1187" t="s">
        <v>248</v>
      </c>
      <c r="D59" s="1188"/>
      <c r="E59" s="1191" t="s">
        <v>234</v>
      </c>
      <c r="F59" s="1188"/>
      <c r="G59" s="1194" t="s">
        <v>235</v>
      </c>
      <c r="H59" s="1195"/>
      <c r="I59" s="1198" t="s">
        <v>236</v>
      </c>
      <c r="J59" s="1199"/>
      <c r="K59" s="1198" t="s">
        <v>237</v>
      </c>
      <c r="L59" s="1199"/>
      <c r="M59" s="1198" t="s">
        <v>238</v>
      </c>
      <c r="N59" s="1199"/>
      <c r="O59" s="1198" t="s">
        <v>239</v>
      </c>
      <c r="P59" s="1199"/>
      <c r="Q59" s="1198" t="s">
        <v>240</v>
      </c>
      <c r="R59" s="1202"/>
    </row>
    <row r="60" spans="1:18" s="184" customFormat="1" ht="12.75" customHeight="1">
      <c r="A60" s="1172"/>
      <c r="B60" s="1173"/>
      <c r="C60" s="1189"/>
      <c r="D60" s="1190"/>
      <c r="E60" s="1192"/>
      <c r="F60" s="1193"/>
      <c r="G60" s="1196"/>
      <c r="H60" s="1197"/>
      <c r="I60" s="1200"/>
      <c r="J60" s="1201"/>
      <c r="K60" s="1200"/>
      <c r="L60" s="1201"/>
      <c r="M60" s="1200"/>
      <c r="N60" s="1201"/>
      <c r="O60" s="1200"/>
      <c r="P60" s="1201"/>
      <c r="Q60" s="1200"/>
      <c r="R60" s="1203"/>
    </row>
    <row r="61" spans="1:18" s="184" customFormat="1" ht="12.75" customHeight="1">
      <c r="A61" s="1172" t="s">
        <v>248</v>
      </c>
      <c r="B61" s="1173"/>
      <c r="C61" s="992"/>
      <c r="D61" s="992"/>
      <c r="E61" s="992"/>
      <c r="F61" s="992"/>
      <c r="G61" s="992"/>
      <c r="H61" s="992"/>
      <c r="I61" s="992"/>
      <c r="J61" s="992"/>
      <c r="K61" s="992"/>
      <c r="L61" s="992"/>
      <c r="M61" s="992"/>
      <c r="N61" s="992"/>
      <c r="O61" s="992"/>
      <c r="P61" s="992"/>
      <c r="Q61" s="992"/>
      <c r="R61" s="1033"/>
    </row>
    <row r="62" spans="1:18" s="184" customFormat="1" ht="12.75" customHeight="1">
      <c r="A62" s="1170" t="s">
        <v>212</v>
      </c>
      <c r="B62" s="1171"/>
      <c r="C62" s="992"/>
      <c r="D62" s="992"/>
      <c r="E62" s="992"/>
      <c r="F62" s="992"/>
      <c r="G62" s="992"/>
      <c r="H62" s="992"/>
      <c r="I62" s="992"/>
      <c r="J62" s="992"/>
      <c r="K62" s="992"/>
      <c r="L62" s="992"/>
      <c r="M62" s="992"/>
      <c r="N62" s="992"/>
      <c r="O62" s="992"/>
      <c r="P62" s="992"/>
      <c r="Q62" s="992"/>
      <c r="R62" s="1033"/>
    </row>
    <row r="63" spans="1:18" s="184" customFormat="1" ht="12.75" customHeight="1" thickBot="1">
      <c r="A63" s="1168" t="s">
        <v>244</v>
      </c>
      <c r="B63" s="1169"/>
      <c r="C63" s="1164"/>
      <c r="D63" s="1164"/>
      <c r="E63" s="1164"/>
      <c r="F63" s="1164"/>
      <c r="G63" s="1164"/>
      <c r="H63" s="1164"/>
      <c r="I63" s="1164"/>
      <c r="J63" s="1164"/>
      <c r="K63" s="1164"/>
      <c r="L63" s="1164"/>
      <c r="M63" s="1164"/>
      <c r="N63" s="1164"/>
      <c r="O63" s="1164"/>
      <c r="P63" s="1164"/>
      <c r="Q63" s="1164"/>
      <c r="R63" s="1165"/>
    </row>
    <row r="64" spans="1:18" ht="12.75" customHeight="1">
      <c r="A64" s="1166"/>
      <c r="B64" s="1167"/>
      <c r="C64" s="1167"/>
      <c r="D64" s="1167"/>
      <c r="E64" s="1167"/>
      <c r="F64" s="1167"/>
      <c r="G64" s="1167"/>
      <c r="H64" s="1167"/>
      <c r="I64" s="1167"/>
      <c r="J64" s="1167"/>
      <c r="K64" s="1167"/>
      <c r="L64" s="1167"/>
      <c r="M64" s="1167"/>
      <c r="N64" s="1167"/>
      <c r="O64" s="1167"/>
      <c r="P64" s="1167"/>
      <c r="Q64" s="1167"/>
      <c r="R64" s="1167"/>
    </row>
    <row r="65" spans="1:6" ht="12.75" customHeight="1">
      <c r="A65" s="190"/>
      <c r="B65" s="190"/>
      <c r="C65" s="191"/>
      <c r="D65" s="191"/>
      <c r="E65" s="191"/>
      <c r="F65" s="191"/>
    </row>
    <row r="66" spans="1:6" ht="12.75" customHeight="1">
      <c r="A66" s="190"/>
      <c r="B66" s="190"/>
      <c r="C66" s="191"/>
      <c r="D66" s="191"/>
      <c r="E66" s="191"/>
      <c r="F66" s="191"/>
    </row>
    <row r="67" spans="1:6" ht="12.75" customHeight="1">
      <c r="A67" s="190"/>
      <c r="B67" s="190"/>
      <c r="C67" s="191"/>
      <c r="D67" s="191"/>
      <c r="E67" s="191"/>
      <c r="F67" s="191"/>
    </row>
  </sheetData>
  <mergeCells count="168">
    <mergeCell ref="A14:A19"/>
    <mergeCell ref="B14:C14"/>
    <mergeCell ref="D14:R14"/>
    <mergeCell ref="B15:C15"/>
    <mergeCell ref="D15:R15"/>
    <mergeCell ref="B16:C18"/>
    <mergeCell ref="L5:M5"/>
    <mergeCell ref="N5:R5"/>
    <mergeCell ref="A7:A12"/>
    <mergeCell ref="B7:C7"/>
    <mergeCell ref="D7:R7"/>
    <mergeCell ref="B8:C8"/>
    <mergeCell ref="D8:R8"/>
    <mergeCell ref="B9:C11"/>
    <mergeCell ref="I10:J10"/>
    <mergeCell ref="B12:C12"/>
    <mergeCell ref="D25:E25"/>
    <mergeCell ref="F25:K25"/>
    <mergeCell ref="I17:J17"/>
    <mergeCell ref="B19:C19"/>
    <mergeCell ref="D19:E19"/>
    <mergeCell ref="F19:K19"/>
    <mergeCell ref="L19:M19"/>
    <mergeCell ref="N19:R19"/>
    <mergeCell ref="D12:E12"/>
    <mergeCell ref="F12:K12"/>
    <mergeCell ref="L12:M12"/>
    <mergeCell ref="N12:R12"/>
    <mergeCell ref="A32:A37"/>
    <mergeCell ref="B32:C32"/>
    <mergeCell ref="D32:R32"/>
    <mergeCell ref="B33:C33"/>
    <mergeCell ref="D33:R33"/>
    <mergeCell ref="B34:C36"/>
    <mergeCell ref="L25:M25"/>
    <mergeCell ref="N25:R25"/>
    <mergeCell ref="A26:A31"/>
    <mergeCell ref="B26:C26"/>
    <mergeCell ref="D26:R26"/>
    <mergeCell ref="B27:C27"/>
    <mergeCell ref="D27:R27"/>
    <mergeCell ref="B28:C30"/>
    <mergeCell ref="I29:J29"/>
    <mergeCell ref="B31:C31"/>
    <mergeCell ref="A20:A25"/>
    <mergeCell ref="B20:C20"/>
    <mergeCell ref="D20:R20"/>
    <mergeCell ref="B21:C21"/>
    <mergeCell ref="D21:R21"/>
    <mergeCell ref="B22:C24"/>
    <mergeCell ref="I23:J23"/>
    <mergeCell ref="B25:C25"/>
    <mergeCell ref="I35:J35"/>
    <mergeCell ref="B37:C37"/>
    <mergeCell ref="D37:E37"/>
    <mergeCell ref="F37:K37"/>
    <mergeCell ref="L37:M37"/>
    <mergeCell ref="N37:R37"/>
    <mergeCell ref="D31:E31"/>
    <mergeCell ref="F31:K31"/>
    <mergeCell ref="L31:M31"/>
    <mergeCell ref="N31:R31"/>
    <mergeCell ref="N39:O39"/>
    <mergeCell ref="B41:E43"/>
    <mergeCell ref="F41:H41"/>
    <mergeCell ref="F42:H43"/>
    <mergeCell ref="A44:B46"/>
    <mergeCell ref="C44:D45"/>
    <mergeCell ref="E44:N44"/>
    <mergeCell ref="O44:P45"/>
    <mergeCell ref="C46:D46"/>
    <mergeCell ref="E46:F46"/>
    <mergeCell ref="A38:A43"/>
    <mergeCell ref="B38:C38"/>
    <mergeCell ref="D38:G38"/>
    <mergeCell ref="H38:I40"/>
    <mergeCell ref="B39:C40"/>
    <mergeCell ref="D39:G40"/>
    <mergeCell ref="G46:H46"/>
    <mergeCell ref="I46:J46"/>
    <mergeCell ref="K46:L46"/>
    <mergeCell ref="M46:N46"/>
    <mergeCell ref="O46:P46"/>
    <mergeCell ref="Q46:R46"/>
    <mergeCell ref="Q44:R45"/>
    <mergeCell ref="E45:F45"/>
    <mergeCell ref="G45:H45"/>
    <mergeCell ref="I45:J45"/>
    <mergeCell ref="K45:L45"/>
    <mergeCell ref="M45:N45"/>
    <mergeCell ref="A47:F48"/>
    <mergeCell ref="G47:R47"/>
    <mergeCell ref="G48:J48"/>
    <mergeCell ref="K48:N48"/>
    <mergeCell ref="O48:R48"/>
    <mergeCell ref="B49:C51"/>
    <mergeCell ref="G49:J49"/>
    <mergeCell ref="K49:N49"/>
    <mergeCell ref="O49:R49"/>
    <mergeCell ref="G50:J50"/>
    <mergeCell ref="K50:N50"/>
    <mergeCell ref="O50:R50"/>
    <mergeCell ref="G51:J51"/>
    <mergeCell ref="K51:N51"/>
    <mergeCell ref="O51:R51"/>
    <mergeCell ref="A52:D54"/>
    <mergeCell ref="E52:F52"/>
    <mergeCell ref="G52:H54"/>
    <mergeCell ref="I52:J54"/>
    <mergeCell ref="K52:L54"/>
    <mergeCell ref="Q55:R55"/>
    <mergeCell ref="B56:D56"/>
    <mergeCell ref="G56:H56"/>
    <mergeCell ref="I56:J56"/>
    <mergeCell ref="K56:L56"/>
    <mergeCell ref="M56:N56"/>
    <mergeCell ref="O56:P56"/>
    <mergeCell ref="Q56:R56"/>
    <mergeCell ref="M52:N54"/>
    <mergeCell ref="O52:P54"/>
    <mergeCell ref="Q52:R54"/>
    <mergeCell ref="E53:F53"/>
    <mergeCell ref="B55:D55"/>
    <mergeCell ref="G55:H55"/>
    <mergeCell ref="I55:J55"/>
    <mergeCell ref="K55:L55"/>
    <mergeCell ref="M55:N55"/>
    <mergeCell ref="O55:P55"/>
    <mergeCell ref="A57:D58"/>
    <mergeCell ref="E57:F58"/>
    <mergeCell ref="G57:R58"/>
    <mergeCell ref="A59:B60"/>
    <mergeCell ref="C59:D60"/>
    <mergeCell ref="E59:F60"/>
    <mergeCell ref="G59:H60"/>
    <mergeCell ref="I59:J60"/>
    <mergeCell ref="K59:L60"/>
    <mergeCell ref="M59:N60"/>
    <mergeCell ref="O59:P60"/>
    <mergeCell ref="Q59:R60"/>
    <mergeCell ref="A61:B61"/>
    <mergeCell ref="C61:D61"/>
    <mergeCell ref="E61:F61"/>
    <mergeCell ref="G61:H61"/>
    <mergeCell ref="I61:J61"/>
    <mergeCell ref="K61:L61"/>
    <mergeCell ref="M61:N61"/>
    <mergeCell ref="O61:P61"/>
    <mergeCell ref="Q61:R61"/>
    <mergeCell ref="A62:B62"/>
    <mergeCell ref="C62:D62"/>
    <mergeCell ref="E62:F62"/>
    <mergeCell ref="G62:H62"/>
    <mergeCell ref="I62:J62"/>
    <mergeCell ref="K62:L62"/>
    <mergeCell ref="M62:N62"/>
    <mergeCell ref="O62:P62"/>
    <mergeCell ref="Q62:R62"/>
    <mergeCell ref="M63:N63"/>
    <mergeCell ref="O63:P63"/>
    <mergeCell ref="Q63:R63"/>
    <mergeCell ref="A64:R64"/>
    <mergeCell ref="A63:B63"/>
    <mergeCell ref="C63:D63"/>
    <mergeCell ref="E63:F63"/>
    <mergeCell ref="G63:H63"/>
    <mergeCell ref="I63:J63"/>
    <mergeCell ref="K63:L63"/>
  </mergeCells>
  <phoneticPr fontId="4"/>
  <pageMargins left="0.78740157480314965" right="0.39370078740157483" top="0.39370078740157483" bottom="0.78740157480314965" header="0.51181102362204722" footer="0.51181102362204722"/>
  <pageSetup paperSize="9" scale="99" orientation="portrait"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tabColor theme="9" tint="0.39997558519241921"/>
  </sheetPr>
  <dimension ref="A1:T60"/>
  <sheetViews>
    <sheetView view="pageBreakPreview" zoomScaleNormal="100" zoomScaleSheetLayoutView="100" workbookViewId="0">
      <selection activeCell="AH36" sqref="AH36"/>
    </sheetView>
  </sheetViews>
  <sheetFormatPr defaultColWidth="3.75" defaultRowHeight="12.75" customHeight="1"/>
  <cols>
    <col min="1" max="1" width="3.125" style="179" customWidth="1"/>
    <col min="2" max="5" width="3.875" style="179" customWidth="1"/>
    <col min="6" max="6" width="4.125" style="179" customWidth="1"/>
    <col min="7" max="7" width="5.625" style="179" customWidth="1"/>
    <col min="8" max="8" width="4.125" style="179" customWidth="1"/>
    <col min="9" max="9" width="5.625" style="179" customWidth="1"/>
    <col min="10" max="10" width="4.125" style="179" customWidth="1"/>
    <col min="11" max="11" width="5.5" style="179" customWidth="1"/>
    <col min="12" max="12" width="4.125" style="179" customWidth="1"/>
    <col min="13" max="13" width="5.625" style="179" customWidth="1"/>
    <col min="14" max="14" width="4.125" style="179" customWidth="1"/>
    <col min="15" max="15" width="5.625" style="179" customWidth="1"/>
    <col min="16" max="16" width="4.125" style="179" customWidth="1"/>
    <col min="17" max="17" width="5.625" style="179" customWidth="1"/>
    <col min="18" max="18" width="4.25" style="179" customWidth="1"/>
    <col min="19" max="19" width="5.625" style="179" customWidth="1"/>
    <col min="20" max="20" width="5.375" style="179" customWidth="1"/>
    <col min="21" max="21" width="4.25" style="179" customWidth="1"/>
    <col min="22" max="16384" width="3.75" style="179"/>
  </cols>
  <sheetData>
    <row r="1" spans="1:19" ht="18.75" customHeight="1">
      <c r="A1" s="142" t="s">
        <v>249</v>
      </c>
    </row>
    <row r="5" spans="1:19" ht="12.75" customHeight="1" thickBot="1"/>
    <row r="6" spans="1:19" ht="13.5" customHeight="1" thickBot="1">
      <c r="M6" s="1300" t="s">
        <v>21</v>
      </c>
      <c r="N6" s="1301"/>
      <c r="O6" s="1334"/>
      <c r="P6" s="1335"/>
      <c r="Q6" s="1335"/>
      <c r="R6" s="1335"/>
      <c r="S6" s="1336"/>
    </row>
    <row r="7" spans="1:19" ht="13.5" customHeight="1" thickBot="1">
      <c r="M7" s="192"/>
      <c r="N7" s="193"/>
    </row>
    <row r="8" spans="1:19" ht="18" customHeight="1">
      <c r="A8" s="1337" t="s">
        <v>250</v>
      </c>
      <c r="B8" s="1338"/>
      <c r="C8" s="1338"/>
      <c r="D8" s="1338"/>
      <c r="E8" s="1338"/>
      <c r="F8" s="1338"/>
      <c r="G8" s="1338"/>
      <c r="H8" s="1338"/>
      <c r="I8" s="1338"/>
      <c r="J8" s="1338"/>
      <c r="K8" s="1338"/>
      <c r="L8" s="1338"/>
      <c r="M8" s="1338"/>
      <c r="N8" s="1338"/>
      <c r="O8" s="1338"/>
      <c r="P8" s="1338"/>
      <c r="Q8" s="1338"/>
      <c r="R8" s="1338"/>
      <c r="S8" s="1339"/>
    </row>
    <row r="9" spans="1:19" ht="13.5" customHeight="1">
      <c r="A9" s="1340"/>
      <c r="B9" s="1040"/>
      <c r="C9" s="1040"/>
      <c r="D9" s="1040"/>
      <c r="E9" s="1040"/>
      <c r="F9" s="1206" t="s">
        <v>251</v>
      </c>
      <c r="G9" s="1206"/>
      <c r="H9" s="1312" t="s">
        <v>252</v>
      </c>
      <c r="I9" s="1312"/>
      <c r="J9" s="1329" t="s">
        <v>253</v>
      </c>
      <c r="K9" s="1329"/>
      <c r="L9" s="1329"/>
      <c r="M9" s="1329"/>
      <c r="N9" s="1329"/>
      <c r="O9" s="1329"/>
      <c r="P9" s="1329"/>
      <c r="Q9" s="1329"/>
      <c r="R9" s="194"/>
      <c r="S9" s="195"/>
    </row>
    <row r="10" spans="1:19" ht="13.5" customHeight="1">
      <c r="A10" s="1330"/>
      <c r="B10" s="992"/>
      <c r="C10" s="992"/>
      <c r="D10" s="992"/>
      <c r="E10" s="992"/>
      <c r="F10" s="1207"/>
      <c r="G10" s="1207"/>
      <c r="H10" s="1316"/>
      <c r="I10" s="1316"/>
      <c r="J10" s="1312" t="s">
        <v>248</v>
      </c>
      <c r="K10" s="1312"/>
      <c r="L10" s="1312" t="s">
        <v>254</v>
      </c>
      <c r="M10" s="1312"/>
      <c r="N10" s="1312" t="s">
        <v>255</v>
      </c>
      <c r="O10" s="1312"/>
      <c r="P10" s="1312" t="s">
        <v>256</v>
      </c>
      <c r="Q10" s="1312"/>
      <c r="R10" s="194"/>
      <c r="S10" s="195"/>
    </row>
    <row r="11" spans="1:19" s="199" customFormat="1" ht="13.5" customHeight="1">
      <c r="A11" s="1330"/>
      <c r="B11" s="992"/>
      <c r="C11" s="992"/>
      <c r="D11" s="992"/>
      <c r="E11" s="992"/>
      <c r="F11" s="196" t="s">
        <v>126</v>
      </c>
      <c r="G11" s="196" t="s">
        <v>127</v>
      </c>
      <c r="H11" s="196" t="s">
        <v>126</v>
      </c>
      <c r="I11" s="196" t="s">
        <v>127</v>
      </c>
      <c r="J11" s="196" t="s">
        <v>126</v>
      </c>
      <c r="K11" s="196" t="s">
        <v>127</v>
      </c>
      <c r="L11" s="196" t="s">
        <v>126</v>
      </c>
      <c r="M11" s="196" t="s">
        <v>127</v>
      </c>
      <c r="N11" s="196" t="s">
        <v>126</v>
      </c>
      <c r="O11" s="196" t="s">
        <v>127</v>
      </c>
      <c r="P11" s="196" t="s">
        <v>126</v>
      </c>
      <c r="Q11" s="196" t="s">
        <v>127</v>
      </c>
      <c r="R11" s="197"/>
      <c r="S11" s="198"/>
    </row>
    <row r="12" spans="1:19" ht="13.5" customHeight="1">
      <c r="A12" s="1315" t="s">
        <v>248</v>
      </c>
      <c r="B12" s="1316" t="s">
        <v>257</v>
      </c>
      <c r="C12" s="1316"/>
      <c r="D12" s="200" t="s">
        <v>258</v>
      </c>
      <c r="E12" s="200"/>
      <c r="F12" s="181"/>
      <c r="G12" s="181"/>
      <c r="H12" s="181"/>
      <c r="I12" s="181"/>
      <c r="J12" s="181"/>
      <c r="K12" s="181"/>
      <c r="L12" s="181"/>
      <c r="M12" s="181"/>
      <c r="N12" s="181"/>
      <c r="O12" s="181"/>
      <c r="P12" s="181"/>
      <c r="Q12" s="181"/>
      <c r="R12" s="194"/>
      <c r="S12" s="195"/>
    </row>
    <row r="13" spans="1:19" ht="13.5" customHeight="1">
      <c r="A13" s="1315"/>
      <c r="B13" s="1316"/>
      <c r="C13" s="1316"/>
      <c r="D13" s="200" t="s">
        <v>259</v>
      </c>
      <c r="E13" s="200"/>
      <c r="F13" s="181"/>
      <c r="G13" s="181"/>
      <c r="H13" s="181"/>
      <c r="I13" s="181"/>
      <c r="J13" s="181"/>
      <c r="K13" s="181"/>
      <c r="L13" s="181"/>
      <c r="M13" s="181"/>
      <c r="N13" s="181"/>
      <c r="O13" s="181"/>
      <c r="P13" s="181"/>
      <c r="Q13" s="181"/>
      <c r="R13" s="194"/>
      <c r="S13" s="195"/>
    </row>
    <row r="14" spans="1:19" ht="13.5" customHeight="1">
      <c r="A14" s="1315"/>
      <c r="B14" s="200" t="s">
        <v>260</v>
      </c>
      <c r="C14" s="200"/>
      <c r="D14" s="200"/>
      <c r="E14" s="200"/>
      <c r="F14" s="181"/>
      <c r="G14" s="181"/>
      <c r="H14" s="181"/>
      <c r="I14" s="181"/>
      <c r="J14" s="181"/>
      <c r="K14" s="181"/>
      <c r="L14" s="181"/>
      <c r="M14" s="181"/>
      <c r="N14" s="181"/>
      <c r="O14" s="181"/>
      <c r="P14" s="181"/>
      <c r="Q14" s="181"/>
      <c r="R14" s="194"/>
      <c r="S14" s="195"/>
    </row>
    <row r="15" spans="1:19" ht="13.5" customHeight="1">
      <c r="A15" s="1315"/>
      <c r="B15" s="200" t="s">
        <v>132</v>
      </c>
      <c r="C15" s="200"/>
      <c r="D15" s="200"/>
      <c r="E15" s="200"/>
      <c r="F15" s="201"/>
      <c r="G15" s="201"/>
      <c r="H15" s="201"/>
      <c r="I15" s="201"/>
      <c r="J15" s="201"/>
      <c r="K15" s="201"/>
      <c r="L15" s="201"/>
      <c r="M15" s="201"/>
      <c r="N15" s="201"/>
      <c r="O15" s="201"/>
      <c r="P15" s="201"/>
      <c r="Q15" s="201"/>
      <c r="R15" s="194"/>
      <c r="S15" s="195"/>
    </row>
    <row r="16" spans="1:19" ht="13.5" customHeight="1">
      <c r="A16" s="1317" t="s">
        <v>212</v>
      </c>
      <c r="B16" s="1316" t="s">
        <v>257</v>
      </c>
      <c r="C16" s="1316"/>
      <c r="D16" s="200" t="s">
        <v>258</v>
      </c>
      <c r="E16" s="200"/>
      <c r="F16" s="181"/>
      <c r="G16" s="181"/>
      <c r="H16" s="181"/>
      <c r="I16" s="181"/>
      <c r="J16" s="181"/>
      <c r="K16" s="181"/>
      <c r="L16" s="181"/>
      <c r="M16" s="181"/>
      <c r="N16" s="181"/>
      <c r="O16" s="181"/>
      <c r="P16" s="181"/>
      <c r="Q16" s="181"/>
      <c r="R16" s="194"/>
      <c r="S16" s="195"/>
    </row>
    <row r="17" spans="1:19" ht="13.5" customHeight="1">
      <c r="A17" s="1317"/>
      <c r="B17" s="1316"/>
      <c r="C17" s="1316"/>
      <c r="D17" s="200" t="s">
        <v>259</v>
      </c>
      <c r="E17" s="200"/>
      <c r="F17" s="181"/>
      <c r="G17" s="181"/>
      <c r="H17" s="181"/>
      <c r="I17" s="181"/>
      <c r="J17" s="181"/>
      <c r="K17" s="181"/>
      <c r="L17" s="181"/>
      <c r="M17" s="181"/>
      <c r="N17" s="181"/>
      <c r="O17" s="181"/>
      <c r="P17" s="181"/>
      <c r="Q17" s="181"/>
      <c r="R17" s="194"/>
      <c r="S17" s="195"/>
    </row>
    <row r="18" spans="1:19" ht="13.5" customHeight="1">
      <c r="A18" s="1317"/>
      <c r="B18" s="200" t="s">
        <v>260</v>
      </c>
      <c r="C18" s="200"/>
      <c r="D18" s="200"/>
      <c r="E18" s="200"/>
      <c r="F18" s="181"/>
      <c r="G18" s="181"/>
      <c r="H18" s="181"/>
      <c r="I18" s="181"/>
      <c r="J18" s="181"/>
      <c r="K18" s="181"/>
      <c r="L18" s="181"/>
      <c r="M18" s="181"/>
      <c r="N18" s="181"/>
      <c r="O18" s="181"/>
      <c r="P18" s="181"/>
      <c r="Q18" s="181"/>
      <c r="R18" s="194"/>
      <c r="S18" s="195"/>
    </row>
    <row r="19" spans="1:19" ht="13.5" customHeight="1">
      <c r="A19" s="1317"/>
      <c r="B19" s="200" t="s">
        <v>132</v>
      </c>
      <c r="C19" s="200"/>
      <c r="D19" s="200"/>
      <c r="E19" s="200"/>
      <c r="F19" s="201"/>
      <c r="G19" s="201"/>
      <c r="H19" s="201"/>
      <c r="I19" s="201"/>
      <c r="J19" s="201"/>
      <c r="K19" s="201"/>
      <c r="L19" s="201"/>
      <c r="M19" s="201"/>
      <c r="N19" s="201"/>
      <c r="O19" s="201"/>
      <c r="P19" s="201"/>
      <c r="Q19" s="201"/>
      <c r="R19" s="194"/>
      <c r="S19" s="195"/>
    </row>
    <row r="20" spans="1:19" ht="13.5" customHeight="1">
      <c r="A20" s="1317" t="s">
        <v>244</v>
      </c>
      <c r="B20" s="1316" t="s">
        <v>257</v>
      </c>
      <c r="C20" s="1316"/>
      <c r="D20" s="200" t="s">
        <v>258</v>
      </c>
      <c r="E20" s="200"/>
      <c r="F20" s="181"/>
      <c r="G20" s="181"/>
      <c r="H20" s="181"/>
      <c r="I20" s="181"/>
      <c r="J20" s="181"/>
      <c r="K20" s="181"/>
      <c r="L20" s="181"/>
      <c r="M20" s="181"/>
      <c r="N20" s="181"/>
      <c r="O20" s="181"/>
      <c r="P20" s="181"/>
      <c r="Q20" s="181"/>
      <c r="R20" s="194"/>
      <c r="S20" s="195"/>
    </row>
    <row r="21" spans="1:19" ht="13.5" customHeight="1">
      <c r="A21" s="1317"/>
      <c r="B21" s="1316"/>
      <c r="C21" s="1316"/>
      <c r="D21" s="200" t="s">
        <v>259</v>
      </c>
      <c r="E21" s="200"/>
      <c r="F21" s="181"/>
      <c r="G21" s="181"/>
      <c r="H21" s="181"/>
      <c r="I21" s="181"/>
      <c r="J21" s="181"/>
      <c r="K21" s="181"/>
      <c r="L21" s="181"/>
      <c r="M21" s="181"/>
      <c r="N21" s="181"/>
      <c r="O21" s="181"/>
      <c r="P21" s="181"/>
      <c r="Q21" s="181"/>
      <c r="R21" s="194"/>
      <c r="S21" s="195"/>
    </row>
    <row r="22" spans="1:19" ht="13.5" customHeight="1">
      <c r="A22" s="1317"/>
      <c r="B22" s="200" t="s">
        <v>260</v>
      </c>
      <c r="C22" s="200"/>
      <c r="D22" s="200"/>
      <c r="E22" s="200"/>
      <c r="F22" s="181"/>
      <c r="G22" s="181"/>
      <c r="H22" s="181"/>
      <c r="I22" s="181"/>
      <c r="J22" s="181"/>
      <c r="K22" s="181"/>
      <c r="L22" s="181"/>
      <c r="M22" s="181"/>
      <c r="N22" s="181"/>
      <c r="O22" s="181"/>
      <c r="P22" s="181"/>
      <c r="Q22" s="181"/>
      <c r="R22" s="194"/>
      <c r="S22" s="195"/>
    </row>
    <row r="23" spans="1:19" ht="13.5" customHeight="1">
      <c r="A23" s="1317"/>
      <c r="B23" s="200" t="s">
        <v>132</v>
      </c>
      <c r="C23" s="200"/>
      <c r="D23" s="200"/>
      <c r="E23" s="200"/>
      <c r="F23" s="201"/>
      <c r="G23" s="201"/>
      <c r="H23" s="201"/>
      <c r="I23" s="201"/>
      <c r="J23" s="201"/>
      <c r="K23" s="201"/>
      <c r="L23" s="201"/>
      <c r="M23" s="201"/>
      <c r="N23" s="201"/>
      <c r="O23" s="201"/>
      <c r="P23" s="201"/>
      <c r="Q23" s="201"/>
      <c r="R23" s="194"/>
      <c r="S23" s="195"/>
    </row>
    <row r="24" spans="1:19" ht="13.5" customHeight="1">
      <c r="A24" s="1330"/>
      <c r="B24" s="992"/>
      <c r="C24" s="992"/>
      <c r="D24" s="992"/>
      <c r="E24" s="992"/>
      <c r="F24" s="1329" t="s">
        <v>261</v>
      </c>
      <c r="G24" s="1329"/>
      <c r="H24" s="1329"/>
      <c r="I24" s="1329"/>
      <c r="J24" s="1329"/>
      <c r="K24" s="1329"/>
      <c r="L24" s="1329"/>
      <c r="M24" s="1329"/>
      <c r="N24" s="1329" t="s">
        <v>262</v>
      </c>
      <c r="O24" s="1329"/>
      <c r="P24" s="1329"/>
      <c r="Q24" s="1329"/>
      <c r="R24" s="1329"/>
      <c r="S24" s="1331"/>
    </row>
    <row r="25" spans="1:19" ht="13.5" customHeight="1">
      <c r="A25" s="1330"/>
      <c r="B25" s="992"/>
      <c r="C25" s="992"/>
      <c r="D25" s="992"/>
      <c r="E25" s="992"/>
      <c r="F25" s="1312" t="s">
        <v>248</v>
      </c>
      <c r="G25" s="1312"/>
      <c r="H25" s="1312" t="s">
        <v>263</v>
      </c>
      <c r="I25" s="1312"/>
      <c r="J25" s="1312" t="s">
        <v>264</v>
      </c>
      <c r="K25" s="1312"/>
      <c r="L25" s="1332" t="s">
        <v>265</v>
      </c>
      <c r="M25" s="1332"/>
      <c r="N25" s="1312" t="s">
        <v>248</v>
      </c>
      <c r="O25" s="1312"/>
      <c r="P25" s="1312" t="s">
        <v>266</v>
      </c>
      <c r="Q25" s="1312"/>
      <c r="R25" s="1312" t="s">
        <v>267</v>
      </c>
      <c r="S25" s="1333"/>
    </row>
    <row r="26" spans="1:19" ht="13.5" customHeight="1">
      <c r="A26" s="1330"/>
      <c r="B26" s="992"/>
      <c r="C26" s="992"/>
      <c r="D26" s="992"/>
      <c r="E26" s="992"/>
      <c r="F26" s="196" t="s">
        <v>126</v>
      </c>
      <c r="G26" s="196" t="s">
        <v>127</v>
      </c>
      <c r="H26" s="196" t="s">
        <v>126</v>
      </c>
      <c r="I26" s="196" t="s">
        <v>127</v>
      </c>
      <c r="J26" s="196" t="s">
        <v>126</v>
      </c>
      <c r="K26" s="196" t="s">
        <v>127</v>
      </c>
      <c r="L26" s="196" t="s">
        <v>126</v>
      </c>
      <c r="M26" s="196" t="s">
        <v>127</v>
      </c>
      <c r="N26" s="196" t="s">
        <v>126</v>
      </c>
      <c r="O26" s="196" t="s">
        <v>127</v>
      </c>
      <c r="P26" s="196" t="s">
        <v>126</v>
      </c>
      <c r="Q26" s="196" t="s">
        <v>127</v>
      </c>
      <c r="R26" s="196" t="s">
        <v>126</v>
      </c>
      <c r="S26" s="202" t="s">
        <v>127</v>
      </c>
    </row>
    <row r="27" spans="1:19" ht="13.5" customHeight="1">
      <c r="A27" s="1315" t="s">
        <v>248</v>
      </c>
      <c r="B27" s="1316" t="s">
        <v>257</v>
      </c>
      <c r="C27" s="1316"/>
      <c r="D27" s="200" t="s">
        <v>258</v>
      </c>
      <c r="E27" s="200"/>
      <c r="F27" s="181"/>
      <c r="G27" s="181"/>
      <c r="H27" s="181"/>
      <c r="I27" s="181"/>
      <c r="J27" s="181"/>
      <c r="K27" s="181"/>
      <c r="L27" s="181"/>
      <c r="M27" s="181"/>
      <c r="N27" s="181"/>
      <c r="O27" s="181"/>
      <c r="P27" s="181"/>
      <c r="Q27" s="181"/>
      <c r="R27" s="181"/>
      <c r="S27" s="203"/>
    </row>
    <row r="28" spans="1:19" ht="13.5" customHeight="1">
      <c r="A28" s="1315"/>
      <c r="B28" s="1316"/>
      <c r="C28" s="1316"/>
      <c r="D28" s="200" t="s">
        <v>259</v>
      </c>
      <c r="E28" s="200"/>
      <c r="F28" s="181"/>
      <c r="G28" s="181"/>
      <c r="H28" s="181"/>
      <c r="I28" s="181"/>
      <c r="J28" s="181"/>
      <c r="K28" s="181"/>
      <c r="L28" s="181"/>
      <c r="M28" s="181"/>
      <c r="N28" s="181"/>
      <c r="O28" s="181"/>
      <c r="P28" s="181"/>
      <c r="Q28" s="181"/>
      <c r="R28" s="181"/>
      <c r="S28" s="203"/>
    </row>
    <row r="29" spans="1:19" ht="13.5" customHeight="1">
      <c r="A29" s="1315"/>
      <c r="B29" s="200" t="s">
        <v>260</v>
      </c>
      <c r="C29" s="200"/>
      <c r="D29" s="200"/>
      <c r="E29" s="200"/>
      <c r="F29" s="181"/>
      <c r="G29" s="181"/>
      <c r="H29" s="181"/>
      <c r="I29" s="181"/>
      <c r="J29" s="181"/>
      <c r="K29" s="181"/>
      <c r="L29" s="181"/>
      <c r="M29" s="181"/>
      <c r="N29" s="181"/>
      <c r="O29" s="181"/>
      <c r="P29" s="181"/>
      <c r="Q29" s="181"/>
      <c r="R29" s="181"/>
      <c r="S29" s="203"/>
    </row>
    <row r="30" spans="1:19" ht="13.5" customHeight="1">
      <c r="A30" s="1315"/>
      <c r="B30" s="200" t="s">
        <v>132</v>
      </c>
      <c r="C30" s="200"/>
      <c r="D30" s="200"/>
      <c r="E30" s="200"/>
      <c r="F30" s="201"/>
      <c r="G30" s="201"/>
      <c r="H30" s="201"/>
      <c r="I30" s="201"/>
      <c r="J30" s="201"/>
      <c r="K30" s="201"/>
      <c r="L30" s="201"/>
      <c r="M30" s="201"/>
      <c r="N30" s="201"/>
      <c r="O30" s="201"/>
      <c r="P30" s="201"/>
      <c r="Q30" s="201"/>
      <c r="R30" s="201"/>
      <c r="S30" s="204"/>
    </row>
    <row r="31" spans="1:19" ht="13.5" customHeight="1">
      <c r="A31" s="1317" t="s">
        <v>212</v>
      </c>
      <c r="B31" s="1316" t="s">
        <v>257</v>
      </c>
      <c r="C31" s="1316"/>
      <c r="D31" s="200" t="s">
        <v>258</v>
      </c>
      <c r="E31" s="200"/>
      <c r="F31" s="181"/>
      <c r="G31" s="181"/>
      <c r="H31" s="181"/>
      <c r="I31" s="181"/>
      <c r="J31" s="181"/>
      <c r="K31" s="181"/>
      <c r="L31" s="181"/>
      <c r="M31" s="181"/>
      <c r="N31" s="181"/>
      <c r="O31" s="181"/>
      <c r="P31" s="181"/>
      <c r="Q31" s="181"/>
      <c r="R31" s="181"/>
      <c r="S31" s="203"/>
    </row>
    <row r="32" spans="1:19" ht="13.5" customHeight="1">
      <c r="A32" s="1317"/>
      <c r="B32" s="1316"/>
      <c r="C32" s="1316"/>
      <c r="D32" s="200" t="s">
        <v>259</v>
      </c>
      <c r="E32" s="200"/>
      <c r="F32" s="181"/>
      <c r="G32" s="181"/>
      <c r="H32" s="181"/>
      <c r="I32" s="181"/>
      <c r="J32" s="181"/>
      <c r="K32" s="181"/>
      <c r="L32" s="181"/>
      <c r="M32" s="181"/>
      <c r="N32" s="181"/>
      <c r="O32" s="181"/>
      <c r="P32" s="181"/>
      <c r="Q32" s="181"/>
      <c r="R32" s="181"/>
      <c r="S32" s="203"/>
    </row>
    <row r="33" spans="1:19" ht="13.5" customHeight="1">
      <c r="A33" s="1317"/>
      <c r="B33" s="200" t="s">
        <v>260</v>
      </c>
      <c r="C33" s="200"/>
      <c r="D33" s="200"/>
      <c r="E33" s="200"/>
      <c r="F33" s="181"/>
      <c r="G33" s="181"/>
      <c r="H33" s="181"/>
      <c r="I33" s="181"/>
      <c r="J33" s="181"/>
      <c r="K33" s="181"/>
      <c r="L33" s="181"/>
      <c r="M33" s="181"/>
      <c r="N33" s="181"/>
      <c r="O33" s="181"/>
      <c r="P33" s="181"/>
      <c r="Q33" s="181"/>
      <c r="R33" s="181"/>
      <c r="S33" s="203"/>
    </row>
    <row r="34" spans="1:19" ht="13.5" customHeight="1">
      <c r="A34" s="1317"/>
      <c r="B34" s="200" t="s">
        <v>132</v>
      </c>
      <c r="C34" s="200"/>
      <c r="D34" s="200"/>
      <c r="E34" s="200"/>
      <c r="F34" s="201"/>
      <c r="G34" s="201"/>
      <c r="H34" s="201"/>
      <c r="I34" s="201"/>
      <c r="J34" s="201"/>
      <c r="K34" s="201"/>
      <c r="L34" s="201"/>
      <c r="M34" s="201"/>
      <c r="N34" s="201"/>
      <c r="O34" s="201"/>
      <c r="P34" s="201"/>
      <c r="Q34" s="201"/>
      <c r="R34" s="201"/>
      <c r="S34" s="204"/>
    </row>
    <row r="35" spans="1:19" ht="13.5" customHeight="1">
      <c r="A35" s="1317" t="s">
        <v>244</v>
      </c>
      <c r="B35" s="1316" t="s">
        <v>257</v>
      </c>
      <c r="C35" s="1316"/>
      <c r="D35" s="200" t="s">
        <v>258</v>
      </c>
      <c r="E35" s="200"/>
      <c r="F35" s="181"/>
      <c r="G35" s="181"/>
      <c r="H35" s="181"/>
      <c r="I35" s="181"/>
      <c r="J35" s="181"/>
      <c r="K35" s="181"/>
      <c r="L35" s="181"/>
      <c r="M35" s="181"/>
      <c r="N35" s="181"/>
      <c r="O35" s="181"/>
      <c r="P35" s="181"/>
      <c r="Q35" s="181"/>
      <c r="R35" s="181"/>
      <c r="S35" s="203"/>
    </row>
    <row r="36" spans="1:19" ht="13.5" customHeight="1">
      <c r="A36" s="1317"/>
      <c r="B36" s="1316"/>
      <c r="C36" s="1316"/>
      <c r="D36" s="200" t="s">
        <v>259</v>
      </c>
      <c r="E36" s="200"/>
      <c r="F36" s="181"/>
      <c r="G36" s="181"/>
      <c r="H36" s="181"/>
      <c r="I36" s="181"/>
      <c r="J36" s="181"/>
      <c r="K36" s="181"/>
      <c r="L36" s="181"/>
      <c r="M36" s="181"/>
      <c r="N36" s="181"/>
      <c r="O36" s="181"/>
      <c r="P36" s="181"/>
      <c r="Q36" s="181"/>
      <c r="R36" s="181"/>
      <c r="S36" s="203"/>
    </row>
    <row r="37" spans="1:19" ht="13.5" customHeight="1">
      <c r="A37" s="1317"/>
      <c r="B37" s="200" t="s">
        <v>260</v>
      </c>
      <c r="C37" s="200"/>
      <c r="D37" s="200"/>
      <c r="E37" s="200"/>
      <c r="F37" s="181"/>
      <c r="G37" s="181"/>
      <c r="H37" s="181"/>
      <c r="I37" s="181"/>
      <c r="J37" s="181"/>
      <c r="K37" s="181"/>
      <c r="L37" s="181"/>
      <c r="M37" s="181"/>
      <c r="N37" s="181"/>
      <c r="O37" s="181"/>
      <c r="P37" s="181"/>
      <c r="Q37" s="181"/>
      <c r="R37" s="181"/>
      <c r="S37" s="203"/>
    </row>
    <row r="38" spans="1:19" ht="13.5" customHeight="1">
      <c r="A38" s="1317"/>
      <c r="B38" s="200" t="s">
        <v>132</v>
      </c>
      <c r="C38" s="200"/>
      <c r="D38" s="200"/>
      <c r="E38" s="200"/>
      <c r="F38" s="201"/>
      <c r="G38" s="201"/>
      <c r="H38" s="201"/>
      <c r="I38" s="201"/>
      <c r="J38" s="201"/>
      <c r="K38" s="201"/>
      <c r="L38" s="201"/>
      <c r="M38" s="201"/>
      <c r="N38" s="201"/>
      <c r="O38" s="201"/>
      <c r="P38" s="201"/>
      <c r="Q38" s="201"/>
      <c r="R38" s="201"/>
      <c r="S38" s="204"/>
    </row>
    <row r="39" spans="1:19" s="199" customFormat="1" ht="13.5" customHeight="1">
      <c r="A39" s="1325"/>
      <c r="B39" s="1191"/>
      <c r="C39" s="1191"/>
      <c r="D39" s="1191"/>
      <c r="E39" s="1188"/>
      <c r="F39" s="1329" t="s">
        <v>124</v>
      </c>
      <c r="G39" s="1329"/>
      <c r="H39" s="1329"/>
      <c r="I39" s="1329"/>
      <c r="J39" s="1329"/>
      <c r="K39" s="1329"/>
      <c r="L39" s="1316" t="s">
        <v>133</v>
      </c>
      <c r="M39" s="1316"/>
      <c r="N39" s="1311" t="s">
        <v>134</v>
      </c>
      <c r="O39" s="1311"/>
      <c r="P39" s="197"/>
      <c r="Q39" s="197"/>
      <c r="R39" s="197"/>
      <c r="S39" s="198"/>
    </row>
    <row r="40" spans="1:19" s="199" customFormat="1" ht="13.5" customHeight="1">
      <c r="A40" s="1326"/>
      <c r="B40" s="1192"/>
      <c r="C40" s="1192"/>
      <c r="D40" s="1192"/>
      <c r="E40" s="1193"/>
      <c r="F40" s="1312" t="s">
        <v>248</v>
      </c>
      <c r="G40" s="1312"/>
      <c r="H40" s="1312" t="s">
        <v>268</v>
      </c>
      <c r="I40" s="1312"/>
      <c r="J40" s="1312" t="s">
        <v>269</v>
      </c>
      <c r="K40" s="1312"/>
      <c r="L40" s="1316"/>
      <c r="M40" s="1316"/>
      <c r="N40" s="1311"/>
      <c r="O40" s="1311"/>
      <c r="P40" s="197"/>
      <c r="Q40" s="197"/>
      <c r="R40" s="197"/>
      <c r="S40" s="198"/>
    </row>
    <row r="41" spans="1:19" s="199" customFormat="1" ht="13.5" customHeight="1">
      <c r="A41" s="1327"/>
      <c r="B41" s="1328"/>
      <c r="C41" s="1328"/>
      <c r="D41" s="1328"/>
      <c r="E41" s="1190"/>
      <c r="F41" s="196" t="s">
        <v>126</v>
      </c>
      <c r="G41" s="196" t="s">
        <v>127</v>
      </c>
      <c r="H41" s="196" t="s">
        <v>126</v>
      </c>
      <c r="I41" s="196" t="s">
        <v>127</v>
      </c>
      <c r="J41" s="196" t="s">
        <v>126</v>
      </c>
      <c r="K41" s="196" t="s">
        <v>127</v>
      </c>
      <c r="L41" s="196" t="s">
        <v>126</v>
      </c>
      <c r="M41" s="196" t="s">
        <v>127</v>
      </c>
      <c r="N41" s="196" t="s">
        <v>126</v>
      </c>
      <c r="O41" s="196" t="s">
        <v>127</v>
      </c>
      <c r="P41" s="197"/>
      <c r="Q41" s="197"/>
      <c r="R41" s="197"/>
      <c r="S41" s="198"/>
    </row>
    <row r="42" spans="1:19" ht="13.5" customHeight="1">
      <c r="A42" s="1315" t="s">
        <v>248</v>
      </c>
      <c r="B42" s="1316" t="s">
        <v>257</v>
      </c>
      <c r="C42" s="1316"/>
      <c r="D42" s="200" t="s">
        <v>258</v>
      </c>
      <c r="E42" s="200"/>
      <c r="F42" s="181"/>
      <c r="G42" s="181"/>
      <c r="H42" s="181"/>
      <c r="I42" s="181"/>
      <c r="J42" s="181"/>
      <c r="K42" s="181"/>
      <c r="L42" s="181"/>
      <c r="M42" s="181"/>
      <c r="N42" s="181"/>
      <c r="O42" s="181"/>
      <c r="P42" s="194"/>
      <c r="Q42" s="194"/>
      <c r="R42" s="194"/>
      <c r="S42" s="195"/>
    </row>
    <row r="43" spans="1:19" ht="13.5" customHeight="1">
      <c r="A43" s="1315"/>
      <c r="B43" s="1316"/>
      <c r="C43" s="1316"/>
      <c r="D43" s="200" t="s">
        <v>259</v>
      </c>
      <c r="E43" s="200"/>
      <c r="F43" s="181"/>
      <c r="G43" s="181"/>
      <c r="H43" s="181"/>
      <c r="I43" s="181"/>
      <c r="J43" s="181"/>
      <c r="K43" s="181"/>
      <c r="L43" s="181"/>
      <c r="M43" s="181"/>
      <c r="N43" s="181"/>
      <c r="O43" s="181"/>
      <c r="P43" s="194"/>
      <c r="Q43" s="194"/>
      <c r="R43" s="194"/>
      <c r="S43" s="195"/>
    </row>
    <row r="44" spans="1:19" ht="13.5" customHeight="1">
      <c r="A44" s="1315"/>
      <c r="B44" s="200" t="s">
        <v>260</v>
      </c>
      <c r="C44" s="200"/>
      <c r="D44" s="200"/>
      <c r="E44" s="200"/>
      <c r="F44" s="181"/>
      <c r="G44" s="181"/>
      <c r="H44" s="181"/>
      <c r="I44" s="181"/>
      <c r="J44" s="181"/>
      <c r="K44" s="181"/>
      <c r="L44" s="181"/>
      <c r="M44" s="181"/>
      <c r="N44" s="181"/>
      <c r="O44" s="181"/>
      <c r="P44" s="194"/>
      <c r="Q44" s="194"/>
      <c r="R44" s="194"/>
      <c r="S44" s="195"/>
    </row>
    <row r="45" spans="1:19" ht="13.5" customHeight="1">
      <c r="A45" s="1315"/>
      <c r="B45" s="200" t="s">
        <v>132</v>
      </c>
      <c r="C45" s="200"/>
      <c r="D45" s="200"/>
      <c r="E45" s="200"/>
      <c r="F45" s="201"/>
      <c r="G45" s="201"/>
      <c r="H45" s="201"/>
      <c r="I45" s="201"/>
      <c r="J45" s="201"/>
      <c r="K45" s="201"/>
      <c r="L45" s="201"/>
      <c r="M45" s="201"/>
      <c r="N45" s="201"/>
      <c r="O45" s="201"/>
      <c r="P45" s="194"/>
      <c r="Q45" s="194"/>
      <c r="R45" s="194"/>
      <c r="S45" s="195"/>
    </row>
    <row r="46" spans="1:19" ht="13.5" customHeight="1">
      <c r="A46" s="1317" t="s">
        <v>212</v>
      </c>
      <c r="B46" s="1316" t="s">
        <v>257</v>
      </c>
      <c r="C46" s="1316"/>
      <c r="D46" s="200" t="s">
        <v>258</v>
      </c>
      <c r="E46" s="200"/>
      <c r="F46" s="181"/>
      <c r="G46" s="181"/>
      <c r="H46" s="181"/>
      <c r="I46" s="181"/>
      <c r="J46" s="181"/>
      <c r="K46" s="181"/>
      <c r="L46" s="181"/>
      <c r="M46" s="181"/>
      <c r="N46" s="181"/>
      <c r="O46" s="181"/>
      <c r="P46" s="194"/>
      <c r="Q46" s="194"/>
      <c r="R46" s="194"/>
      <c r="S46" s="195"/>
    </row>
    <row r="47" spans="1:19" ht="13.5" customHeight="1">
      <c r="A47" s="1317"/>
      <c r="B47" s="1316"/>
      <c r="C47" s="1316"/>
      <c r="D47" s="200" t="s">
        <v>259</v>
      </c>
      <c r="E47" s="200"/>
      <c r="F47" s="181"/>
      <c r="G47" s="181"/>
      <c r="H47" s="181"/>
      <c r="I47" s="181"/>
      <c r="J47" s="181"/>
      <c r="K47" s="181"/>
      <c r="L47" s="181"/>
      <c r="M47" s="181"/>
      <c r="N47" s="181"/>
      <c r="O47" s="181"/>
      <c r="P47" s="194"/>
      <c r="Q47" s="194"/>
      <c r="R47" s="194"/>
      <c r="S47" s="195"/>
    </row>
    <row r="48" spans="1:19" ht="13.5" customHeight="1">
      <c r="A48" s="1317"/>
      <c r="B48" s="200" t="s">
        <v>260</v>
      </c>
      <c r="C48" s="200"/>
      <c r="D48" s="200"/>
      <c r="E48" s="200"/>
      <c r="F48" s="181"/>
      <c r="G48" s="181"/>
      <c r="H48" s="181"/>
      <c r="I48" s="181"/>
      <c r="J48" s="181"/>
      <c r="K48" s="181"/>
      <c r="L48" s="181"/>
      <c r="M48" s="181"/>
      <c r="N48" s="181"/>
      <c r="O48" s="181"/>
      <c r="P48" s="194"/>
      <c r="Q48" s="194"/>
      <c r="R48" s="194"/>
      <c r="S48" s="195"/>
    </row>
    <row r="49" spans="1:20" ht="13.5" customHeight="1">
      <c r="A49" s="1317"/>
      <c r="B49" s="200" t="s">
        <v>132</v>
      </c>
      <c r="C49" s="200"/>
      <c r="D49" s="200"/>
      <c r="E49" s="200"/>
      <c r="F49" s="201"/>
      <c r="G49" s="201"/>
      <c r="H49" s="201"/>
      <c r="I49" s="201"/>
      <c r="J49" s="201"/>
      <c r="K49" s="201"/>
      <c r="L49" s="201"/>
      <c r="M49" s="201"/>
      <c r="N49" s="201"/>
      <c r="O49" s="201"/>
      <c r="P49" s="194"/>
      <c r="Q49" s="194"/>
      <c r="R49" s="194"/>
      <c r="S49" s="195"/>
    </row>
    <row r="50" spans="1:20" ht="13.5" customHeight="1">
      <c r="A50" s="1317" t="s">
        <v>244</v>
      </c>
      <c r="B50" s="1316" t="s">
        <v>257</v>
      </c>
      <c r="C50" s="1316"/>
      <c r="D50" s="200" t="s">
        <v>258</v>
      </c>
      <c r="E50" s="200"/>
      <c r="F50" s="181"/>
      <c r="G50" s="181"/>
      <c r="H50" s="181"/>
      <c r="I50" s="181"/>
      <c r="J50" s="181"/>
      <c r="K50" s="181"/>
      <c r="L50" s="181"/>
      <c r="M50" s="181"/>
      <c r="N50" s="181"/>
      <c r="O50" s="181"/>
      <c r="P50" s="194"/>
      <c r="Q50" s="194"/>
      <c r="R50" s="194"/>
      <c r="S50" s="195"/>
    </row>
    <row r="51" spans="1:20" ht="13.5" customHeight="1">
      <c r="A51" s="1317"/>
      <c r="B51" s="1316"/>
      <c r="C51" s="1316"/>
      <c r="D51" s="200" t="s">
        <v>259</v>
      </c>
      <c r="E51" s="200"/>
      <c r="F51" s="181"/>
      <c r="G51" s="181"/>
      <c r="H51" s="181"/>
      <c r="I51" s="181"/>
      <c r="J51" s="181"/>
      <c r="K51" s="181"/>
      <c r="L51" s="181"/>
      <c r="M51" s="181"/>
      <c r="N51" s="181"/>
      <c r="O51" s="181"/>
      <c r="P51" s="194"/>
      <c r="Q51" s="194"/>
      <c r="R51" s="194"/>
      <c r="S51" s="195"/>
    </row>
    <row r="52" spans="1:20" ht="13.5" customHeight="1">
      <c r="A52" s="1317"/>
      <c r="B52" s="200" t="s">
        <v>260</v>
      </c>
      <c r="C52" s="200"/>
      <c r="D52" s="200"/>
      <c r="E52" s="200"/>
      <c r="F52" s="181"/>
      <c r="G52" s="181"/>
      <c r="H52" s="181"/>
      <c r="I52" s="181"/>
      <c r="J52" s="181"/>
      <c r="K52" s="181"/>
      <c r="L52" s="181"/>
      <c r="M52" s="181"/>
      <c r="N52" s="181"/>
      <c r="O52" s="181"/>
      <c r="P52" s="194"/>
      <c r="Q52" s="194"/>
      <c r="R52" s="194"/>
      <c r="S52" s="195"/>
    </row>
    <row r="53" spans="1:20" ht="13.5" customHeight="1" thickBot="1">
      <c r="A53" s="1318"/>
      <c r="B53" s="205" t="s">
        <v>132</v>
      </c>
      <c r="C53" s="205"/>
      <c r="D53" s="205"/>
      <c r="E53" s="205"/>
      <c r="F53" s="206"/>
      <c r="G53" s="206"/>
      <c r="H53" s="206"/>
      <c r="I53" s="206"/>
      <c r="J53" s="206"/>
      <c r="K53" s="206"/>
      <c r="L53" s="206"/>
      <c r="M53" s="206"/>
      <c r="N53" s="206"/>
      <c r="O53" s="206"/>
      <c r="P53" s="207"/>
      <c r="Q53" s="207"/>
      <c r="R53" s="207"/>
      <c r="S53" s="208"/>
    </row>
    <row r="54" spans="1:20" s="211" customFormat="1" ht="13.5" customHeight="1">
      <c r="A54" s="209" t="s">
        <v>47</v>
      </c>
      <c r="B54" s="210"/>
      <c r="C54" s="210"/>
      <c r="D54" s="210"/>
      <c r="E54" s="210"/>
      <c r="F54" s="210"/>
      <c r="G54" s="210"/>
      <c r="H54" s="210"/>
      <c r="I54" s="210"/>
      <c r="J54" s="210"/>
      <c r="K54" s="210"/>
      <c r="L54" s="210"/>
      <c r="M54" s="210"/>
      <c r="N54" s="210"/>
      <c r="O54" s="210"/>
      <c r="P54" s="210"/>
      <c r="Q54" s="210"/>
    </row>
    <row r="55" spans="1:20" s="211" customFormat="1" ht="13.5" customHeight="1">
      <c r="A55" s="1313" t="s">
        <v>270</v>
      </c>
      <c r="B55" s="1314"/>
      <c r="C55" s="1314"/>
      <c r="D55" s="1314"/>
      <c r="E55" s="1314"/>
      <c r="F55" s="1314"/>
      <c r="G55" s="1314"/>
      <c r="H55" s="1314"/>
      <c r="I55" s="1314"/>
      <c r="J55" s="1314"/>
      <c r="K55" s="1314"/>
      <c r="L55" s="1314"/>
      <c r="M55" s="1314"/>
      <c r="N55" s="1314"/>
      <c r="O55" s="1314"/>
      <c r="P55" s="1314"/>
      <c r="Q55" s="1314"/>
    </row>
    <row r="56" spans="1:20" s="211" customFormat="1" ht="13.5" customHeight="1">
      <c r="A56" s="1319" t="s">
        <v>171</v>
      </c>
      <c r="B56" s="1320"/>
      <c r="C56" s="1320"/>
      <c r="D56" s="1320"/>
      <c r="E56" s="1320"/>
      <c r="F56" s="1320"/>
      <c r="G56" s="1320"/>
      <c r="H56" s="1320"/>
      <c r="I56" s="1320"/>
      <c r="J56" s="1320"/>
      <c r="K56" s="1320"/>
      <c r="L56" s="1320"/>
      <c r="M56" s="1320"/>
      <c r="N56" s="1320"/>
      <c r="O56" s="1320"/>
      <c r="P56" s="1320"/>
      <c r="Q56" s="1320"/>
    </row>
    <row r="57" spans="1:20" s="212" customFormat="1" ht="13.5" customHeight="1">
      <c r="A57" s="1321" t="s">
        <v>271</v>
      </c>
      <c r="B57" s="1321"/>
      <c r="C57" s="1321"/>
      <c r="D57" s="1321"/>
      <c r="E57" s="1321"/>
      <c r="F57" s="1321"/>
      <c r="G57" s="1321"/>
      <c r="H57" s="1321"/>
      <c r="I57" s="1321"/>
      <c r="J57" s="1321"/>
      <c r="K57" s="1321"/>
      <c r="L57" s="1321"/>
      <c r="M57" s="1321"/>
      <c r="N57" s="1321"/>
      <c r="O57" s="1321"/>
      <c r="P57" s="1321"/>
      <c r="Q57" s="1321"/>
      <c r="R57" s="1321"/>
      <c r="S57" s="1321"/>
      <c r="T57" s="1321"/>
    </row>
    <row r="58" spans="1:20" s="211" customFormat="1" ht="20.45" customHeight="1">
      <c r="A58" s="1322" t="s">
        <v>272</v>
      </c>
      <c r="B58" s="1322"/>
      <c r="C58" s="1322"/>
      <c r="D58" s="1322"/>
      <c r="E58" s="1322"/>
      <c r="F58" s="1322"/>
      <c r="G58" s="1322"/>
      <c r="H58" s="1322"/>
      <c r="I58" s="1322"/>
      <c r="J58" s="1322"/>
      <c r="K58" s="1322"/>
      <c r="L58" s="1322"/>
      <c r="M58" s="1322"/>
      <c r="N58" s="1322"/>
      <c r="O58" s="1322"/>
      <c r="P58" s="1322"/>
      <c r="Q58" s="1322"/>
      <c r="R58" s="1322"/>
      <c r="S58" s="1322"/>
      <c r="T58" s="1322"/>
    </row>
    <row r="59" spans="1:20" s="211" customFormat="1" ht="13.5" customHeight="1">
      <c r="A59" s="1323" t="s">
        <v>273</v>
      </c>
      <c r="B59" s="1324"/>
      <c r="C59" s="1324"/>
      <c r="D59" s="1324"/>
      <c r="E59" s="1324"/>
      <c r="F59" s="1324"/>
      <c r="G59" s="1324"/>
      <c r="H59" s="1324"/>
      <c r="I59" s="1324"/>
      <c r="J59" s="1324"/>
      <c r="K59" s="1324"/>
      <c r="L59" s="1324"/>
      <c r="M59" s="1324"/>
      <c r="N59" s="1324"/>
      <c r="O59" s="1324"/>
      <c r="P59" s="1324"/>
      <c r="Q59" s="1324"/>
    </row>
    <row r="60" spans="1:20" s="211" customFormat="1" ht="13.5" customHeight="1">
      <c r="A60" s="1313" t="s">
        <v>274</v>
      </c>
      <c r="B60" s="1314"/>
      <c r="C60" s="1314"/>
      <c r="D60" s="1314"/>
      <c r="E60" s="1314"/>
      <c r="F60" s="1314"/>
      <c r="G60" s="1314"/>
      <c r="H60" s="1314"/>
      <c r="I60" s="1314"/>
      <c r="J60" s="1314"/>
      <c r="K60" s="1314"/>
      <c r="L60" s="1314"/>
      <c r="M60" s="1314"/>
      <c r="N60" s="1314"/>
      <c r="O60" s="1314"/>
      <c r="P60" s="1314"/>
      <c r="Q60" s="1314"/>
    </row>
  </sheetData>
  <mergeCells count="52">
    <mergeCell ref="A12:A15"/>
    <mergeCell ref="B12:C13"/>
    <mergeCell ref="A16:A19"/>
    <mergeCell ref="M6:N6"/>
    <mergeCell ref="O6:S6"/>
    <mergeCell ref="A8:S8"/>
    <mergeCell ref="A9:E11"/>
    <mergeCell ref="F9:G10"/>
    <mergeCell ref="H9:I10"/>
    <mergeCell ref="J9:Q9"/>
    <mergeCell ref="J10:K10"/>
    <mergeCell ref="L10:M10"/>
    <mergeCell ref="N10:O10"/>
    <mergeCell ref="P10:Q10"/>
    <mergeCell ref="B16:C17"/>
    <mergeCell ref="F24:M24"/>
    <mergeCell ref="N24:S24"/>
    <mergeCell ref="F25:G25"/>
    <mergeCell ref="H25:I25"/>
    <mergeCell ref="J25:K25"/>
    <mergeCell ref="L25:M25"/>
    <mergeCell ref="N25:O25"/>
    <mergeCell ref="P25:Q25"/>
    <mergeCell ref="R25:S25"/>
    <mergeCell ref="A20:A23"/>
    <mergeCell ref="B20:C21"/>
    <mergeCell ref="A27:A30"/>
    <mergeCell ref="B27:C28"/>
    <mergeCell ref="A31:A34"/>
    <mergeCell ref="B31:C32"/>
    <mergeCell ref="A24:E26"/>
    <mergeCell ref="A35:A38"/>
    <mergeCell ref="B35:C36"/>
    <mergeCell ref="A39:E41"/>
    <mergeCell ref="F39:K39"/>
    <mergeCell ref="L39:M40"/>
    <mergeCell ref="N39:O40"/>
    <mergeCell ref="F40:G40"/>
    <mergeCell ref="H40:I40"/>
    <mergeCell ref="J40:K40"/>
    <mergeCell ref="A60:Q60"/>
    <mergeCell ref="A42:A45"/>
    <mergeCell ref="B42:C43"/>
    <mergeCell ref="A46:A49"/>
    <mergeCell ref="B46:C47"/>
    <mergeCell ref="A50:A53"/>
    <mergeCell ref="B50:C51"/>
    <mergeCell ref="A55:Q55"/>
    <mergeCell ref="A56:Q56"/>
    <mergeCell ref="A57:T57"/>
    <mergeCell ref="A58:T58"/>
    <mergeCell ref="A59:Q59"/>
  </mergeCells>
  <phoneticPr fontId="4"/>
  <pageMargins left="0.78740157480314965" right="0.39370078740157483" top="0.39370078740157483" bottom="0.78740157480314965" header="0.51181102362204722" footer="0.51181102362204722"/>
  <pageSetup paperSize="9" scale="99" orientation="portrait"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tabColor theme="9" tint="0.39997558519241921"/>
  </sheetPr>
  <dimension ref="A1:Y43"/>
  <sheetViews>
    <sheetView showGridLines="0" view="pageBreakPreview" zoomScale="80" zoomScaleNormal="90" zoomScaleSheetLayoutView="80" workbookViewId="0">
      <selection activeCell="AH36" sqref="AH36"/>
    </sheetView>
  </sheetViews>
  <sheetFormatPr defaultColWidth="3.75" defaultRowHeight="23.25" customHeight="1"/>
  <cols>
    <col min="1" max="1" width="3.75" style="213" customWidth="1"/>
    <col min="2" max="2" width="3.125" style="213" customWidth="1"/>
    <col min="3" max="16384" width="3.75" style="213"/>
  </cols>
  <sheetData>
    <row r="1" spans="1:25" ht="17.25" customHeight="1" thickBot="1">
      <c r="A1" s="213" t="s">
        <v>275</v>
      </c>
    </row>
    <row r="2" spans="1:25" ht="15" customHeight="1" thickBot="1">
      <c r="Q2" s="1389" t="s">
        <v>21</v>
      </c>
      <c r="R2" s="1390"/>
      <c r="S2" s="1391"/>
      <c r="T2" s="214"/>
      <c r="U2" s="214"/>
      <c r="V2" s="214"/>
      <c r="W2" s="214"/>
      <c r="X2" s="214"/>
      <c r="Y2" s="215"/>
    </row>
    <row r="3" spans="1:25" ht="11.25" customHeight="1" thickBot="1"/>
    <row r="4" spans="1:25" ht="21.75" customHeight="1">
      <c r="B4" s="1392" t="s">
        <v>276</v>
      </c>
      <c r="C4" s="1394" t="s">
        <v>101</v>
      </c>
      <c r="D4" s="1395"/>
      <c r="E4" s="1395"/>
      <c r="F4" s="1396"/>
      <c r="G4" s="216"/>
      <c r="H4" s="216"/>
      <c r="I4" s="216"/>
      <c r="J4" s="216"/>
      <c r="K4" s="216"/>
      <c r="L4" s="216"/>
      <c r="M4" s="216"/>
      <c r="N4" s="216"/>
      <c r="O4" s="216"/>
      <c r="P4" s="216"/>
      <c r="Q4" s="216"/>
      <c r="R4" s="216"/>
      <c r="S4" s="216"/>
      <c r="T4" s="216"/>
      <c r="U4" s="216"/>
      <c r="V4" s="216"/>
      <c r="W4" s="216"/>
      <c r="X4" s="216"/>
      <c r="Y4" s="217"/>
    </row>
    <row r="5" spans="1:25" ht="21.75" customHeight="1">
      <c r="B5" s="1366"/>
      <c r="C5" s="1344" t="s">
        <v>277</v>
      </c>
      <c r="D5" s="1345"/>
      <c r="E5" s="1345"/>
      <c r="F5" s="1346"/>
      <c r="G5" s="218"/>
      <c r="H5" s="218"/>
      <c r="I5" s="218"/>
      <c r="J5" s="218"/>
      <c r="K5" s="218"/>
      <c r="L5" s="218"/>
      <c r="M5" s="218"/>
      <c r="N5" s="218"/>
      <c r="O5" s="218"/>
      <c r="P5" s="218"/>
      <c r="Q5" s="218"/>
      <c r="R5" s="218"/>
      <c r="S5" s="218"/>
      <c r="T5" s="218"/>
      <c r="U5" s="218"/>
      <c r="V5" s="218"/>
      <c r="W5" s="218"/>
      <c r="X5" s="218"/>
      <c r="Y5" s="219"/>
    </row>
    <row r="6" spans="1:25" ht="21.75" customHeight="1">
      <c r="B6" s="1366"/>
      <c r="C6" s="1347"/>
      <c r="D6" s="1348"/>
      <c r="E6" s="1348"/>
      <c r="F6" s="1349"/>
      <c r="G6" s="220"/>
      <c r="H6" s="220"/>
      <c r="I6" s="220"/>
      <c r="J6" s="220"/>
      <c r="K6" s="220"/>
      <c r="L6" s="220"/>
      <c r="M6" s="220"/>
      <c r="N6" s="220"/>
      <c r="O6" s="220"/>
      <c r="P6" s="220"/>
      <c r="Q6" s="220"/>
      <c r="R6" s="220"/>
      <c r="S6" s="220"/>
      <c r="T6" s="220"/>
      <c r="U6" s="220"/>
      <c r="V6" s="220"/>
      <c r="W6" s="220"/>
      <c r="X6" s="220"/>
      <c r="Y6" s="221"/>
    </row>
    <row r="7" spans="1:25" ht="18" customHeight="1">
      <c r="B7" s="1366"/>
      <c r="C7" s="1344" t="s">
        <v>25</v>
      </c>
      <c r="D7" s="1345"/>
      <c r="E7" s="1346"/>
      <c r="F7" s="222" t="s">
        <v>278</v>
      </c>
      <c r="G7" s="222"/>
      <c r="H7" s="222"/>
      <c r="I7" s="222"/>
      <c r="J7" s="222"/>
      <c r="K7" s="222"/>
      <c r="L7" s="222"/>
      <c r="M7" s="222"/>
      <c r="N7" s="222"/>
      <c r="O7" s="222"/>
      <c r="P7" s="222"/>
      <c r="Q7" s="222"/>
      <c r="R7" s="222"/>
      <c r="S7" s="222"/>
      <c r="T7" s="222"/>
      <c r="U7" s="222"/>
      <c r="V7" s="222"/>
      <c r="W7" s="222"/>
      <c r="X7" s="222"/>
      <c r="Y7" s="219"/>
    </row>
    <row r="8" spans="1:25" ht="18" customHeight="1">
      <c r="B8" s="1366"/>
      <c r="C8" s="1367"/>
      <c r="D8" s="1368"/>
      <c r="E8" s="1369"/>
      <c r="F8" s="222"/>
      <c r="G8" s="222"/>
      <c r="H8" s="222"/>
      <c r="I8" s="222"/>
      <c r="J8" s="222"/>
      <c r="K8" s="222"/>
      <c r="L8" s="222"/>
      <c r="M8" s="222"/>
      <c r="N8" s="222"/>
      <c r="O8" s="222"/>
      <c r="P8" s="222"/>
      <c r="Q8" s="222"/>
      <c r="R8" s="222"/>
      <c r="S8" s="222"/>
      <c r="T8" s="222"/>
      <c r="U8" s="222"/>
      <c r="V8" s="222"/>
      <c r="W8" s="222"/>
      <c r="X8" s="222"/>
      <c r="Y8" s="223"/>
    </row>
    <row r="9" spans="1:25" ht="18" customHeight="1">
      <c r="B9" s="1366"/>
      <c r="C9" s="1367"/>
      <c r="D9" s="1368"/>
      <c r="E9" s="1369"/>
      <c r="F9" s="222"/>
      <c r="G9" s="222"/>
      <c r="H9" s="222"/>
      <c r="I9" s="222"/>
      <c r="J9" s="222"/>
      <c r="K9" s="222"/>
      <c r="L9" s="222"/>
      <c r="M9" s="222"/>
      <c r="N9" s="222"/>
      <c r="O9" s="222"/>
      <c r="P9" s="222"/>
      <c r="Q9" s="222"/>
      <c r="R9" s="222"/>
      <c r="S9" s="222"/>
      <c r="T9" s="222"/>
      <c r="U9" s="222"/>
      <c r="V9" s="222"/>
      <c r="W9" s="222"/>
      <c r="X9" s="222"/>
      <c r="Y9" s="223"/>
    </row>
    <row r="10" spans="1:25" ht="18" customHeight="1">
      <c r="B10" s="1366"/>
      <c r="C10" s="224"/>
      <c r="D10" s="222"/>
      <c r="E10" s="225"/>
      <c r="F10" s="226"/>
      <c r="G10" s="226"/>
      <c r="H10" s="226"/>
      <c r="I10" s="226"/>
      <c r="J10" s="226"/>
      <c r="K10" s="226"/>
      <c r="L10" s="226"/>
      <c r="M10" s="226"/>
      <c r="N10" s="226"/>
      <c r="O10" s="226"/>
      <c r="P10" s="226"/>
      <c r="Q10" s="226"/>
      <c r="R10" s="226"/>
      <c r="S10" s="226"/>
      <c r="T10" s="226"/>
      <c r="U10" s="226"/>
      <c r="V10" s="226"/>
      <c r="W10" s="226"/>
      <c r="X10" s="226"/>
      <c r="Y10" s="227"/>
    </row>
    <row r="11" spans="1:25" ht="21.75" customHeight="1">
      <c r="B11" s="1393"/>
      <c r="C11" s="1350" t="s">
        <v>71</v>
      </c>
      <c r="D11" s="1351"/>
      <c r="E11" s="1361"/>
      <c r="F11" s="1350" t="s">
        <v>33</v>
      </c>
      <c r="G11" s="1351"/>
      <c r="H11" s="1361"/>
      <c r="I11" s="228"/>
      <c r="J11" s="228"/>
      <c r="K11" s="228"/>
      <c r="L11" s="228"/>
      <c r="M11" s="228"/>
      <c r="N11" s="228"/>
      <c r="O11" s="228"/>
      <c r="P11" s="1350" t="s">
        <v>279</v>
      </c>
      <c r="Q11" s="1351"/>
      <c r="R11" s="1361"/>
      <c r="S11" s="228"/>
      <c r="T11" s="228"/>
      <c r="U11" s="228"/>
      <c r="V11" s="228"/>
      <c r="W11" s="228"/>
      <c r="X11" s="228"/>
      <c r="Y11" s="229"/>
    </row>
    <row r="12" spans="1:25" ht="18" customHeight="1">
      <c r="B12" s="1366" t="s">
        <v>109</v>
      </c>
      <c r="C12" s="1347" t="s">
        <v>101</v>
      </c>
      <c r="D12" s="1348"/>
      <c r="E12" s="1349"/>
      <c r="F12" s="220"/>
      <c r="G12" s="220"/>
      <c r="H12" s="220"/>
      <c r="I12" s="220"/>
      <c r="J12" s="220"/>
      <c r="K12" s="220"/>
      <c r="L12" s="230"/>
      <c r="M12" s="1367" t="s">
        <v>280</v>
      </c>
      <c r="N12" s="1368"/>
      <c r="O12" s="1369"/>
      <c r="P12" s="224" t="s">
        <v>281</v>
      </c>
      <c r="Q12" s="222"/>
      <c r="R12" s="222"/>
      <c r="S12" s="222"/>
      <c r="T12" s="222"/>
      <c r="U12" s="222"/>
      <c r="V12" s="222"/>
      <c r="W12" s="222"/>
      <c r="X12" s="222"/>
      <c r="Y12" s="223"/>
    </row>
    <row r="13" spans="1:25" ht="18" customHeight="1">
      <c r="B13" s="1366"/>
      <c r="C13" s="1350" t="s">
        <v>282</v>
      </c>
      <c r="D13" s="1351"/>
      <c r="E13" s="1361"/>
      <c r="F13" s="228"/>
      <c r="G13" s="228"/>
      <c r="H13" s="228"/>
      <c r="I13" s="228"/>
      <c r="J13" s="228"/>
      <c r="K13" s="228"/>
      <c r="L13" s="231"/>
      <c r="M13" s="1367"/>
      <c r="N13" s="1368"/>
      <c r="O13" s="1369"/>
      <c r="P13" s="224"/>
      <c r="Q13" s="222"/>
      <c r="R13" s="222"/>
      <c r="S13" s="222"/>
      <c r="T13" s="220"/>
      <c r="U13" s="220"/>
      <c r="V13" s="222"/>
      <c r="W13" s="222"/>
      <c r="X13" s="222"/>
      <c r="Y13" s="223"/>
    </row>
    <row r="14" spans="1:25" ht="21.75" customHeight="1">
      <c r="B14" s="1366"/>
      <c r="C14" s="1354" t="s">
        <v>283</v>
      </c>
      <c r="D14" s="1354"/>
      <c r="E14" s="1354"/>
      <c r="F14" s="1354"/>
      <c r="G14" s="1354"/>
      <c r="H14" s="1354"/>
      <c r="I14" s="1354"/>
      <c r="J14" s="1354"/>
      <c r="K14" s="1354"/>
      <c r="L14" s="1354"/>
      <c r="M14" s="1354"/>
      <c r="N14" s="1354"/>
      <c r="O14" s="1354"/>
      <c r="P14" s="1354"/>
      <c r="Q14" s="1354"/>
      <c r="R14" s="228"/>
      <c r="S14" s="228"/>
      <c r="T14" s="228"/>
      <c r="U14" s="228"/>
      <c r="V14" s="228"/>
      <c r="W14" s="228"/>
      <c r="X14" s="228"/>
      <c r="Y14" s="229"/>
    </row>
    <row r="15" spans="1:25" ht="21.75" customHeight="1">
      <c r="B15" s="1366"/>
      <c r="C15" s="1370" t="s">
        <v>284</v>
      </c>
      <c r="D15" s="1371"/>
      <c r="E15" s="1371"/>
      <c r="F15" s="1371"/>
      <c r="G15" s="1371"/>
      <c r="H15" s="1371"/>
      <c r="I15" s="1372"/>
      <c r="J15" s="1350" t="s">
        <v>115</v>
      </c>
      <c r="K15" s="1351"/>
      <c r="L15" s="1351"/>
      <c r="M15" s="1351"/>
      <c r="N15" s="1361"/>
      <c r="O15" s="228"/>
      <c r="P15" s="228"/>
      <c r="Q15" s="228"/>
      <c r="R15" s="228"/>
      <c r="S15" s="228"/>
      <c r="T15" s="228"/>
      <c r="U15" s="228"/>
      <c r="V15" s="228"/>
      <c r="W15" s="228"/>
      <c r="X15" s="228"/>
      <c r="Y15" s="229"/>
    </row>
    <row r="16" spans="1:25" ht="21.75" customHeight="1">
      <c r="B16" s="1366"/>
      <c r="C16" s="1373"/>
      <c r="D16" s="1374"/>
      <c r="E16" s="1374"/>
      <c r="F16" s="1374"/>
      <c r="G16" s="1374"/>
      <c r="H16" s="1374"/>
      <c r="I16" s="1375"/>
      <c r="J16" s="1370" t="s">
        <v>285</v>
      </c>
      <c r="K16" s="1371"/>
      <c r="L16" s="1371"/>
      <c r="M16" s="1371"/>
      <c r="N16" s="1372"/>
      <c r="O16" s="218"/>
      <c r="P16" s="218"/>
      <c r="Q16" s="218"/>
      <c r="R16" s="218"/>
      <c r="S16" s="218"/>
      <c r="T16" s="218"/>
      <c r="U16" s="218"/>
      <c r="V16" s="218"/>
      <c r="W16" s="218"/>
      <c r="X16" s="218"/>
      <c r="Y16" s="219"/>
    </row>
    <row r="17" spans="2:25" ht="21.75" customHeight="1">
      <c r="B17" s="1366"/>
      <c r="C17" s="1376"/>
      <c r="D17" s="1377"/>
      <c r="E17" s="1377"/>
      <c r="F17" s="1377"/>
      <c r="G17" s="1377"/>
      <c r="H17" s="1377"/>
      <c r="I17" s="1378"/>
      <c r="J17" s="1376"/>
      <c r="K17" s="1377"/>
      <c r="L17" s="1377"/>
      <c r="M17" s="1377"/>
      <c r="N17" s="1378"/>
      <c r="O17" s="226"/>
      <c r="P17" s="226"/>
      <c r="Q17" s="226"/>
      <c r="R17" s="226"/>
      <c r="S17" s="226"/>
      <c r="T17" s="226"/>
      <c r="U17" s="226"/>
      <c r="V17" s="226"/>
      <c r="W17" s="226"/>
      <c r="X17" s="226"/>
      <c r="Y17" s="232"/>
    </row>
    <row r="18" spans="2:25" ht="27.75" customHeight="1">
      <c r="B18" s="1379" t="s">
        <v>286</v>
      </c>
      <c r="C18" s="1380"/>
      <c r="D18" s="1380"/>
      <c r="E18" s="1380"/>
      <c r="F18" s="1380"/>
      <c r="G18" s="1380"/>
      <c r="H18" s="1380"/>
      <c r="I18" s="1380"/>
      <c r="J18" s="1380"/>
      <c r="K18" s="1380"/>
      <c r="L18" s="1380"/>
      <c r="M18" s="1380"/>
      <c r="N18" s="1380"/>
      <c r="O18" s="1380"/>
      <c r="P18" s="1381"/>
      <c r="Q18" s="1382" t="s">
        <v>287</v>
      </c>
      <c r="R18" s="1383"/>
      <c r="S18" s="1383"/>
      <c r="T18" s="1383"/>
      <c r="U18" s="1383"/>
      <c r="V18" s="1383"/>
      <c r="W18" s="1383"/>
      <c r="X18" s="1383"/>
      <c r="Y18" s="1384"/>
    </row>
    <row r="19" spans="2:25" ht="21.75" customHeight="1">
      <c r="B19" s="233" t="s">
        <v>288</v>
      </c>
      <c r="C19" s="234"/>
      <c r="D19" s="220"/>
      <c r="E19" s="220"/>
      <c r="F19" s="220"/>
      <c r="G19" s="220"/>
      <c r="H19" s="220"/>
      <c r="I19" s="220"/>
      <c r="J19" s="228"/>
      <c r="K19" s="220"/>
      <c r="L19" s="220"/>
      <c r="M19" s="220"/>
      <c r="N19" s="220"/>
      <c r="O19" s="235"/>
      <c r="P19" s="222"/>
      <c r="Q19" s="218"/>
      <c r="R19" s="228"/>
      <c r="S19" s="228"/>
      <c r="T19" s="228"/>
      <c r="U19" s="228" t="s">
        <v>289</v>
      </c>
      <c r="V19" s="228"/>
      <c r="W19" s="228"/>
      <c r="X19" s="228"/>
      <c r="Y19" s="229"/>
    </row>
    <row r="20" spans="2:25" ht="21.75" customHeight="1">
      <c r="B20" s="236" t="s">
        <v>290</v>
      </c>
      <c r="C20" s="218"/>
      <c r="D20" s="218"/>
      <c r="E20" s="218"/>
      <c r="F20" s="218"/>
      <c r="G20" s="218"/>
      <c r="H20" s="218"/>
      <c r="I20" s="235"/>
      <c r="K20" s="228"/>
      <c r="L20" s="228"/>
      <c r="M20" s="228"/>
      <c r="N20" s="228"/>
      <c r="O20" s="237"/>
      <c r="P20" s="228"/>
      <c r="Q20" s="228"/>
      <c r="R20" s="228"/>
      <c r="S20" s="228"/>
      <c r="T20" s="228"/>
      <c r="U20" s="228" t="s">
        <v>289</v>
      </c>
      <c r="V20" s="228"/>
      <c r="W20" s="228"/>
      <c r="X20" s="228"/>
      <c r="Y20" s="229"/>
    </row>
    <row r="21" spans="2:25" ht="21.75" customHeight="1">
      <c r="B21" s="1385" t="s">
        <v>291</v>
      </c>
      <c r="C21" s="1386"/>
      <c r="D21" s="1386"/>
      <c r="E21" s="1386"/>
      <c r="F21" s="1386"/>
      <c r="G21" s="1386"/>
      <c r="H21" s="1386"/>
      <c r="I21" s="1354" t="s">
        <v>292</v>
      </c>
      <c r="J21" s="1354"/>
      <c r="K21" s="1354"/>
      <c r="L21" s="1354"/>
      <c r="M21" s="1354"/>
      <c r="N21" s="1354"/>
      <c r="O21" s="1354" t="s">
        <v>293</v>
      </c>
      <c r="P21" s="1365"/>
      <c r="Q21" s="1365"/>
      <c r="R21" s="1365"/>
      <c r="S21" s="1365"/>
      <c r="T21" s="1365"/>
      <c r="W21" s="222"/>
      <c r="X21" s="222"/>
      <c r="Y21" s="223"/>
    </row>
    <row r="22" spans="2:25" ht="21.75" customHeight="1">
      <c r="B22" s="1387"/>
      <c r="C22" s="1388"/>
      <c r="D22" s="1388"/>
      <c r="E22" s="1388"/>
      <c r="F22" s="1388"/>
      <c r="G22" s="1388"/>
      <c r="H22" s="1388"/>
      <c r="I22" s="1350" t="s">
        <v>294</v>
      </c>
      <c r="J22" s="1351"/>
      <c r="K22" s="1361"/>
      <c r="L22" s="1354" t="s">
        <v>295</v>
      </c>
      <c r="M22" s="1354"/>
      <c r="N22" s="1354"/>
      <c r="O22" s="1350" t="s">
        <v>294</v>
      </c>
      <c r="P22" s="1351"/>
      <c r="Q22" s="1361"/>
      <c r="R22" s="1354" t="s">
        <v>295</v>
      </c>
      <c r="S22" s="1354"/>
      <c r="T22" s="1354"/>
      <c r="W22" s="222"/>
      <c r="X22" s="222"/>
      <c r="Y22" s="223"/>
    </row>
    <row r="23" spans="2:25" ht="21.75" customHeight="1">
      <c r="B23" s="238"/>
      <c r="C23" s="1354" t="s">
        <v>296</v>
      </c>
      <c r="D23" s="1354"/>
      <c r="E23" s="1354"/>
      <c r="F23" s="1350" t="s">
        <v>258</v>
      </c>
      <c r="G23" s="1351"/>
      <c r="H23" s="1361"/>
      <c r="I23" s="1350"/>
      <c r="J23" s="1351"/>
      <c r="K23" s="1361"/>
      <c r="L23" s="1354"/>
      <c r="M23" s="1354"/>
      <c r="N23" s="1354"/>
      <c r="O23" s="1350"/>
      <c r="P23" s="1351"/>
      <c r="Q23" s="1361"/>
      <c r="R23" s="1354"/>
      <c r="S23" s="1354"/>
      <c r="T23" s="1354"/>
      <c r="W23" s="222"/>
      <c r="X23" s="222"/>
      <c r="Y23" s="223"/>
    </row>
    <row r="24" spans="2:25" ht="21.75" customHeight="1">
      <c r="B24" s="234"/>
      <c r="C24" s="1354"/>
      <c r="D24" s="1354"/>
      <c r="E24" s="1354"/>
      <c r="F24" s="1350" t="s">
        <v>259</v>
      </c>
      <c r="G24" s="1351"/>
      <c r="H24" s="1361"/>
      <c r="I24" s="1350"/>
      <c r="J24" s="1351"/>
      <c r="K24" s="1361"/>
      <c r="L24" s="1354"/>
      <c r="M24" s="1354"/>
      <c r="N24" s="1354"/>
      <c r="O24" s="1350"/>
      <c r="P24" s="1351"/>
      <c r="Q24" s="1361"/>
      <c r="R24" s="1354"/>
      <c r="S24" s="1354"/>
      <c r="T24" s="1354"/>
      <c r="U24" s="235"/>
      <c r="V24" s="220"/>
      <c r="W24" s="220"/>
      <c r="X24" s="220"/>
      <c r="Y24" s="221"/>
    </row>
    <row r="25" spans="2:25" ht="21.75" customHeight="1">
      <c r="B25" s="238" t="s">
        <v>297</v>
      </c>
      <c r="C25" s="239"/>
      <c r="D25" s="239"/>
      <c r="E25" s="239"/>
      <c r="F25" s="239"/>
      <c r="G25" s="239"/>
      <c r="H25" s="239"/>
      <c r="I25" s="239"/>
      <c r="J25" s="239"/>
      <c r="K25" s="239"/>
      <c r="L25" s="239"/>
      <c r="M25" s="239"/>
      <c r="N25" s="239"/>
      <c r="O25" s="239"/>
      <c r="P25" s="239"/>
      <c r="Q25" s="239"/>
      <c r="R25" s="239"/>
      <c r="S25" s="239"/>
      <c r="T25" s="239"/>
      <c r="U25" s="239"/>
      <c r="V25" s="239"/>
      <c r="W25" s="222"/>
      <c r="X25" s="222"/>
      <c r="Y25" s="223"/>
    </row>
    <row r="26" spans="2:25" ht="21.75" customHeight="1">
      <c r="B26" s="1363"/>
      <c r="C26" s="1348" t="s">
        <v>298</v>
      </c>
      <c r="D26" s="1348"/>
      <c r="E26" s="1348"/>
      <c r="F26" s="1348"/>
      <c r="G26" s="1348"/>
      <c r="H26" s="1349"/>
      <c r="I26" s="235"/>
      <c r="J26" s="220"/>
      <c r="K26" s="220"/>
      <c r="L26" s="220"/>
      <c r="M26" s="220"/>
      <c r="N26" s="220"/>
      <c r="O26" s="220"/>
      <c r="P26" s="220"/>
      <c r="Q26" s="220"/>
      <c r="R26" s="220"/>
      <c r="S26" s="228"/>
      <c r="T26" s="228"/>
      <c r="U26" s="228"/>
      <c r="V26" s="228"/>
      <c r="W26" s="228"/>
      <c r="X26" s="228"/>
      <c r="Y26" s="229"/>
    </row>
    <row r="27" spans="2:25" ht="21.75" customHeight="1">
      <c r="B27" s="1363"/>
      <c r="C27" s="1351" t="s">
        <v>299</v>
      </c>
      <c r="D27" s="1351"/>
      <c r="E27" s="1351"/>
      <c r="F27" s="1351"/>
      <c r="G27" s="1351"/>
      <c r="H27" s="1361"/>
      <c r="I27" s="237"/>
      <c r="J27" s="228"/>
      <c r="K27" s="228"/>
      <c r="L27" s="228"/>
      <c r="M27" s="228"/>
      <c r="N27" s="228"/>
      <c r="O27" s="228"/>
      <c r="P27" s="228"/>
      <c r="Q27" s="228"/>
      <c r="R27" s="228"/>
      <c r="S27" s="228"/>
      <c r="T27" s="228"/>
      <c r="U27" s="228"/>
      <c r="V27" s="228"/>
      <c r="W27" s="228"/>
      <c r="X27" s="228"/>
      <c r="Y27" s="229"/>
    </row>
    <row r="28" spans="2:25" ht="21.75" customHeight="1">
      <c r="B28" s="1363"/>
      <c r="C28" s="1344" t="s">
        <v>142</v>
      </c>
      <c r="D28" s="1345"/>
      <c r="E28" s="1345"/>
      <c r="F28" s="1345"/>
      <c r="G28" s="1345"/>
      <c r="H28" s="1346"/>
      <c r="I28" s="1352" t="s">
        <v>300</v>
      </c>
      <c r="J28" s="1353"/>
      <c r="K28" s="1353"/>
      <c r="L28" s="1353"/>
      <c r="M28" s="1353"/>
      <c r="N28" s="1353"/>
      <c r="O28" s="1353"/>
      <c r="P28" s="1353"/>
      <c r="Q28" s="1353"/>
      <c r="R28" s="1353"/>
      <c r="S28" s="1353"/>
      <c r="T28" s="1353"/>
      <c r="U28" s="1353"/>
      <c r="V28" s="1353"/>
      <c r="W28" s="1353"/>
      <c r="X28" s="1353"/>
      <c r="Y28" s="1364"/>
    </row>
    <row r="29" spans="2:25" ht="21.75" customHeight="1">
      <c r="B29" s="1363"/>
      <c r="C29" s="1351" t="s">
        <v>153</v>
      </c>
      <c r="D29" s="1351"/>
      <c r="E29" s="1351"/>
      <c r="F29" s="1351"/>
      <c r="G29" s="1351"/>
      <c r="H29" s="1361"/>
      <c r="I29" s="237"/>
      <c r="J29" s="228"/>
      <c r="K29" s="228"/>
      <c r="L29" s="228"/>
      <c r="M29" s="228"/>
      <c r="N29" s="228"/>
      <c r="O29" s="228"/>
      <c r="P29" s="228"/>
      <c r="Q29" s="228"/>
      <c r="R29" s="228"/>
      <c r="S29" s="228"/>
      <c r="T29" s="228"/>
      <c r="U29" s="228"/>
      <c r="V29" s="228"/>
      <c r="W29" s="228"/>
      <c r="X29" s="228"/>
      <c r="Y29" s="229"/>
    </row>
    <row r="30" spans="2:25" ht="21.75" customHeight="1">
      <c r="B30" s="1363"/>
      <c r="C30" s="1351" t="s">
        <v>154</v>
      </c>
      <c r="D30" s="1351"/>
      <c r="E30" s="1351"/>
      <c r="F30" s="1351"/>
      <c r="G30" s="1351"/>
      <c r="H30" s="1361"/>
      <c r="I30" s="237"/>
      <c r="J30" s="228"/>
      <c r="K30" s="228"/>
      <c r="L30" s="228"/>
      <c r="M30" s="228"/>
      <c r="N30" s="228"/>
      <c r="O30" s="228"/>
      <c r="P30" s="228"/>
      <c r="Q30" s="228"/>
      <c r="R30" s="228"/>
      <c r="S30" s="228"/>
      <c r="T30" s="228"/>
      <c r="U30" s="228"/>
      <c r="V30" s="228"/>
      <c r="W30" s="228"/>
      <c r="X30" s="228"/>
      <c r="Y30" s="229"/>
    </row>
    <row r="31" spans="2:25" ht="21.75" customHeight="1">
      <c r="B31" s="1363"/>
      <c r="C31" s="1351" t="s">
        <v>301</v>
      </c>
      <c r="D31" s="1351"/>
      <c r="E31" s="1351"/>
      <c r="F31" s="1351"/>
      <c r="G31" s="1351"/>
      <c r="H31" s="1361"/>
      <c r="I31" s="237"/>
      <c r="J31" s="228"/>
      <c r="K31" s="228"/>
      <c r="L31" s="228"/>
      <c r="M31" s="228"/>
      <c r="N31" s="228"/>
      <c r="O31" s="228"/>
      <c r="P31" s="228"/>
      <c r="Q31" s="228"/>
      <c r="R31" s="228"/>
      <c r="S31" s="228"/>
      <c r="T31" s="228"/>
      <c r="U31" s="228"/>
      <c r="V31" s="228"/>
      <c r="W31" s="228"/>
      <c r="X31" s="228"/>
      <c r="Y31" s="229"/>
    </row>
    <row r="32" spans="2:25" ht="21.75" customHeight="1">
      <c r="B32" s="240"/>
      <c r="C32" s="1344" t="s">
        <v>155</v>
      </c>
      <c r="D32" s="1345"/>
      <c r="E32" s="1345"/>
      <c r="F32" s="1345"/>
      <c r="G32" s="1345"/>
      <c r="H32" s="1346"/>
      <c r="I32" s="1350" t="s">
        <v>158</v>
      </c>
      <c r="J32" s="1351"/>
      <c r="K32" s="1351"/>
      <c r="L32" s="1351"/>
      <c r="M32" s="1351"/>
      <c r="N32" s="1352" t="s">
        <v>159</v>
      </c>
      <c r="O32" s="1353"/>
      <c r="P32" s="1353"/>
      <c r="R32" s="228"/>
      <c r="S32" s="228"/>
      <c r="U32" s="1352" t="s">
        <v>160</v>
      </c>
      <c r="V32" s="1353"/>
      <c r="X32" s="228"/>
      <c r="Y32" s="229"/>
    </row>
    <row r="33" spans="2:25" ht="21.75" customHeight="1">
      <c r="B33" s="241"/>
      <c r="C33" s="1347"/>
      <c r="D33" s="1348"/>
      <c r="E33" s="1348"/>
      <c r="F33" s="1348"/>
      <c r="G33" s="1348"/>
      <c r="H33" s="1349"/>
      <c r="I33" s="1354" t="s">
        <v>161</v>
      </c>
      <c r="J33" s="1354"/>
      <c r="K33" s="1354"/>
      <c r="L33" s="1354"/>
      <c r="M33" s="1354"/>
      <c r="N33" s="228"/>
      <c r="O33" s="228"/>
      <c r="P33" s="228"/>
      <c r="Q33" s="228"/>
      <c r="R33" s="228"/>
      <c r="S33" s="228"/>
      <c r="T33" s="228"/>
      <c r="U33" s="228"/>
      <c r="V33" s="228"/>
      <c r="W33" s="228"/>
      <c r="X33" s="228"/>
      <c r="Y33" s="229"/>
    </row>
    <row r="34" spans="2:25" ht="33" customHeight="1" thickBot="1">
      <c r="B34" s="1355" t="s">
        <v>168</v>
      </c>
      <c r="C34" s="1356"/>
      <c r="D34" s="1356"/>
      <c r="E34" s="1356"/>
      <c r="F34" s="1356"/>
      <c r="G34" s="1356"/>
      <c r="H34" s="1357"/>
      <c r="I34" s="1358" t="s">
        <v>302</v>
      </c>
      <c r="J34" s="1359"/>
      <c r="K34" s="1359"/>
      <c r="L34" s="1359"/>
      <c r="M34" s="1359"/>
      <c r="N34" s="1359"/>
      <c r="O34" s="1359"/>
      <c r="P34" s="1359"/>
      <c r="Q34" s="1359"/>
      <c r="R34" s="1359"/>
      <c r="S34" s="1359"/>
      <c r="T34" s="1359"/>
      <c r="U34" s="1359"/>
      <c r="V34" s="1359"/>
      <c r="W34" s="1359"/>
      <c r="X34" s="1359"/>
      <c r="Y34" s="1360"/>
    </row>
    <row r="35" spans="2:25" ht="16.5" customHeight="1">
      <c r="B35" s="213" t="s">
        <v>47</v>
      </c>
    </row>
    <row r="36" spans="2:25" ht="15" customHeight="1">
      <c r="B36" s="242" t="s">
        <v>303</v>
      </c>
      <c r="D36" s="243"/>
      <c r="E36" s="243"/>
      <c r="F36" s="243"/>
      <c r="G36" s="243"/>
      <c r="H36" s="243"/>
      <c r="I36" s="243"/>
      <c r="J36" s="243"/>
      <c r="K36" s="243"/>
      <c r="L36" s="243"/>
      <c r="M36" s="243"/>
      <c r="N36" s="243"/>
      <c r="O36" s="243"/>
      <c r="P36" s="243"/>
      <c r="Q36" s="243"/>
      <c r="R36" s="243"/>
      <c r="S36" s="243"/>
      <c r="T36" s="243"/>
      <c r="U36" s="243"/>
      <c r="V36" s="243"/>
      <c r="W36" s="243"/>
      <c r="X36" s="243"/>
      <c r="Y36" s="243"/>
    </row>
    <row r="37" spans="2:25" ht="15" customHeight="1">
      <c r="B37" s="243" t="s">
        <v>304</v>
      </c>
      <c r="C37" s="244"/>
      <c r="E37" s="243"/>
      <c r="F37" s="243"/>
      <c r="G37" s="243"/>
      <c r="H37" s="243"/>
      <c r="I37" s="243"/>
      <c r="J37" s="243"/>
      <c r="K37" s="243"/>
      <c r="L37" s="243"/>
      <c r="M37" s="243"/>
      <c r="N37" s="243"/>
      <c r="O37" s="243"/>
      <c r="P37" s="243"/>
      <c r="Q37" s="243"/>
      <c r="R37" s="243"/>
      <c r="S37" s="243"/>
      <c r="T37" s="243"/>
      <c r="U37" s="243"/>
      <c r="V37" s="243"/>
      <c r="W37" s="243"/>
      <c r="X37" s="243"/>
      <c r="Y37" s="243"/>
    </row>
    <row r="38" spans="2:25" ht="15" customHeight="1">
      <c r="B38" s="243" t="s">
        <v>305</v>
      </c>
      <c r="C38" s="244"/>
      <c r="E38" s="243"/>
      <c r="F38" s="243"/>
      <c r="G38" s="243"/>
      <c r="H38" s="243"/>
      <c r="I38" s="243"/>
      <c r="J38" s="243"/>
      <c r="K38" s="243"/>
      <c r="L38" s="243"/>
      <c r="M38" s="243"/>
      <c r="N38" s="243"/>
      <c r="O38" s="243"/>
      <c r="P38" s="243"/>
      <c r="Q38" s="243"/>
      <c r="R38" s="243"/>
      <c r="S38" s="243"/>
      <c r="T38" s="243"/>
      <c r="U38" s="243"/>
      <c r="V38" s="243"/>
      <c r="W38" s="243"/>
      <c r="X38" s="243"/>
      <c r="Y38" s="243"/>
    </row>
    <row r="39" spans="2:25" ht="15" customHeight="1">
      <c r="B39" s="243" t="s">
        <v>306</v>
      </c>
      <c r="C39" s="244"/>
      <c r="E39" s="243"/>
      <c r="F39" s="243"/>
      <c r="G39" s="243"/>
      <c r="H39" s="243"/>
      <c r="I39" s="243"/>
      <c r="J39" s="243"/>
      <c r="K39" s="243"/>
      <c r="L39" s="243"/>
      <c r="M39" s="243"/>
      <c r="N39" s="243"/>
      <c r="O39" s="243"/>
      <c r="P39" s="243"/>
      <c r="Q39" s="243"/>
      <c r="R39" s="243"/>
      <c r="S39" s="243"/>
      <c r="T39" s="243"/>
      <c r="U39" s="243"/>
      <c r="V39" s="243"/>
      <c r="W39" s="243"/>
      <c r="X39" s="243"/>
      <c r="Y39" s="243"/>
    </row>
    <row r="40" spans="2:25" ht="15" customHeight="1">
      <c r="B40" s="1362" t="s">
        <v>307</v>
      </c>
      <c r="C40" s="1362"/>
      <c r="D40" s="1362"/>
      <c r="E40" s="1362"/>
      <c r="F40" s="1362"/>
      <c r="G40" s="1362"/>
      <c r="H40" s="1362"/>
      <c r="I40" s="1362"/>
      <c r="J40" s="1362"/>
      <c r="K40" s="1362"/>
      <c r="L40" s="1362"/>
      <c r="M40" s="1362"/>
      <c r="N40" s="1362"/>
      <c r="O40" s="1362"/>
      <c r="P40" s="1362"/>
      <c r="Q40" s="1362"/>
      <c r="R40" s="1362"/>
      <c r="S40" s="1362"/>
      <c r="T40" s="1362"/>
      <c r="U40" s="1362"/>
      <c r="V40" s="1362"/>
      <c r="W40" s="1362"/>
      <c r="X40" s="1362"/>
      <c r="Y40" s="1362"/>
    </row>
    <row r="41" spans="2:25" ht="26.25" customHeight="1">
      <c r="B41" s="1341" t="s">
        <v>308</v>
      </c>
      <c r="C41" s="1342"/>
      <c r="D41" s="1342"/>
      <c r="E41" s="1342"/>
      <c r="F41" s="1342"/>
      <c r="G41" s="1342"/>
      <c r="H41" s="1342"/>
      <c r="I41" s="1342"/>
      <c r="J41" s="1342"/>
      <c r="K41" s="1342"/>
      <c r="L41" s="1342"/>
      <c r="M41" s="1342"/>
      <c r="N41" s="1342"/>
      <c r="O41" s="1342"/>
      <c r="P41" s="1342"/>
      <c r="Q41" s="1342"/>
      <c r="R41" s="1342"/>
      <c r="S41" s="1342"/>
      <c r="T41" s="1342"/>
      <c r="U41" s="1342"/>
      <c r="V41" s="1342"/>
      <c r="W41" s="1342"/>
      <c r="X41" s="1342"/>
      <c r="Y41" s="1342"/>
    </row>
    <row r="42" spans="2:25" ht="15" customHeight="1">
      <c r="B42" s="1343" t="s">
        <v>309</v>
      </c>
      <c r="C42" s="1343"/>
      <c r="D42" s="1343"/>
      <c r="E42" s="1343"/>
      <c r="F42" s="1343"/>
      <c r="G42" s="1343"/>
      <c r="H42" s="1343"/>
      <c r="I42" s="1343"/>
      <c r="J42" s="1343"/>
      <c r="K42" s="1343"/>
      <c r="L42" s="1343"/>
      <c r="M42" s="1343"/>
      <c r="N42" s="1343"/>
      <c r="O42" s="1343"/>
      <c r="P42" s="1343"/>
      <c r="Q42" s="1343"/>
      <c r="R42" s="1343"/>
      <c r="S42" s="1343"/>
      <c r="T42" s="1343"/>
      <c r="U42" s="1343"/>
      <c r="V42" s="1343"/>
      <c r="W42" s="1343"/>
      <c r="X42" s="1343"/>
      <c r="Y42" s="1343"/>
    </row>
    <row r="43" spans="2:25" ht="15" customHeight="1"/>
  </sheetData>
  <mergeCells count="54">
    <mergeCell ref="Q2:S2"/>
    <mergeCell ref="B4:B11"/>
    <mergeCell ref="C4:F4"/>
    <mergeCell ref="C5:F6"/>
    <mergeCell ref="C7:E9"/>
    <mergeCell ref="C11:E11"/>
    <mergeCell ref="F11:H11"/>
    <mergeCell ref="P11:R11"/>
    <mergeCell ref="R24:T24"/>
    <mergeCell ref="C23:E24"/>
    <mergeCell ref="F23:H23"/>
    <mergeCell ref="I23:K23"/>
    <mergeCell ref="B12:B17"/>
    <mergeCell ref="C12:E12"/>
    <mergeCell ref="M12:O13"/>
    <mergeCell ref="C13:E13"/>
    <mergeCell ref="C14:Q14"/>
    <mergeCell ref="C15:I17"/>
    <mergeCell ref="J15:N15"/>
    <mergeCell ref="J16:N17"/>
    <mergeCell ref="B18:P18"/>
    <mergeCell ref="Q18:Y18"/>
    <mergeCell ref="B21:H22"/>
    <mergeCell ref="I21:N21"/>
    <mergeCell ref="O21:T21"/>
    <mergeCell ref="I22:K22"/>
    <mergeCell ref="L22:N22"/>
    <mergeCell ref="O22:Q22"/>
    <mergeCell ref="R22:T22"/>
    <mergeCell ref="L23:N23"/>
    <mergeCell ref="O23:Q23"/>
    <mergeCell ref="R23:T23"/>
    <mergeCell ref="F24:H24"/>
    <mergeCell ref="B40:Y40"/>
    <mergeCell ref="B26:B31"/>
    <mergeCell ref="C26:H26"/>
    <mergeCell ref="C27:H27"/>
    <mergeCell ref="C28:H28"/>
    <mergeCell ref="I28:Y28"/>
    <mergeCell ref="C29:H29"/>
    <mergeCell ref="C30:H30"/>
    <mergeCell ref="C31:H31"/>
    <mergeCell ref="I24:K24"/>
    <mergeCell ref="L24:N24"/>
    <mergeCell ref="O24:Q24"/>
    <mergeCell ref="B41:Y41"/>
    <mergeCell ref="B42:Y42"/>
    <mergeCell ref="C32:H33"/>
    <mergeCell ref="I32:M32"/>
    <mergeCell ref="N32:P32"/>
    <mergeCell ref="U32:V32"/>
    <mergeCell ref="I33:M33"/>
    <mergeCell ref="B34:H34"/>
    <mergeCell ref="I34:Y34"/>
  </mergeCells>
  <phoneticPr fontId="4"/>
  <pageMargins left="0.39370078740157483" right="0.39370078740157483" top="0.19685039370078741" bottom="0.19685039370078741" header="0" footer="0"/>
  <pageSetup paperSize="9"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1">
    <tabColor theme="9" tint="0.39997558519241921"/>
    <pageSetUpPr fitToPage="1"/>
  </sheetPr>
  <dimension ref="A1:I38"/>
  <sheetViews>
    <sheetView view="pageBreakPreview" zoomScaleNormal="100" zoomScaleSheetLayoutView="100" workbookViewId="0">
      <selection activeCell="AH36" sqref="AH36"/>
    </sheetView>
  </sheetViews>
  <sheetFormatPr defaultRowHeight="13.5"/>
  <cols>
    <col min="4" max="5" width="7.75" customWidth="1"/>
    <col min="9" max="9" width="9.875" customWidth="1"/>
  </cols>
  <sheetData>
    <row r="1" spans="1:9">
      <c r="A1" s="1418" t="s">
        <v>310</v>
      </c>
      <c r="B1" s="1418"/>
      <c r="C1" s="1418"/>
      <c r="D1" s="1418"/>
      <c r="E1" s="1418"/>
      <c r="F1" s="1418"/>
      <c r="G1" s="245"/>
      <c r="H1" s="1419"/>
      <c r="I1" s="1419"/>
    </row>
    <row r="2" spans="1:9" ht="14.25">
      <c r="A2" s="246"/>
      <c r="B2" s="246"/>
      <c r="C2" s="246"/>
      <c r="D2" s="246"/>
      <c r="E2" s="246"/>
      <c r="F2" s="1420" t="s">
        <v>477</v>
      </c>
      <c r="G2" s="1420"/>
      <c r="H2" s="1420"/>
      <c r="I2" s="1420"/>
    </row>
    <row r="3" spans="1:9">
      <c r="A3" s="247" t="s">
        <v>311</v>
      </c>
      <c r="B3" s="247"/>
      <c r="C3" s="247"/>
      <c r="D3" s="247"/>
      <c r="E3" s="247"/>
      <c r="F3" s="247"/>
      <c r="G3" s="247"/>
      <c r="H3" s="247"/>
      <c r="I3" s="247"/>
    </row>
    <row r="4" spans="1:9" ht="14.25" customHeight="1">
      <c r="A4" s="248"/>
      <c r="B4" s="1399" t="s">
        <v>282</v>
      </c>
      <c r="C4" s="1400"/>
      <c r="D4" s="1401" t="s">
        <v>312</v>
      </c>
      <c r="E4" s="1401"/>
      <c r="F4" s="1401" t="s">
        <v>313</v>
      </c>
      <c r="G4" s="1401"/>
      <c r="H4" s="1401"/>
      <c r="I4" s="1401"/>
    </row>
    <row r="5" spans="1:9" ht="20.25" customHeight="1">
      <c r="A5" s="249">
        <v>1</v>
      </c>
      <c r="B5" s="1405"/>
      <c r="C5" s="1406"/>
      <c r="D5" s="1411"/>
      <c r="E5" s="1412"/>
      <c r="F5" s="1402"/>
      <c r="G5" s="1402"/>
      <c r="H5" s="1402"/>
      <c r="I5" s="1402"/>
    </row>
    <row r="6" spans="1:9" ht="20.25" customHeight="1">
      <c r="A6" s="249">
        <v>2</v>
      </c>
      <c r="B6" s="1405"/>
      <c r="C6" s="1406"/>
      <c r="D6" s="1411"/>
      <c r="E6" s="1412"/>
      <c r="F6" s="1402"/>
      <c r="G6" s="1402"/>
      <c r="H6" s="1402"/>
      <c r="I6" s="1402"/>
    </row>
    <row r="7" spans="1:9" ht="20.25" customHeight="1">
      <c r="A7" s="249">
        <v>3</v>
      </c>
      <c r="B7" s="1405"/>
      <c r="C7" s="1406"/>
      <c r="D7" s="1407"/>
      <c r="E7" s="1410"/>
      <c r="F7" s="1402"/>
      <c r="G7" s="1402"/>
      <c r="H7" s="1402"/>
      <c r="I7" s="1402"/>
    </row>
    <row r="8" spans="1:9" ht="20.25" customHeight="1">
      <c r="A8" s="249">
        <v>4</v>
      </c>
      <c r="B8" s="1399"/>
      <c r="C8" s="1400"/>
      <c r="D8" s="1413"/>
      <c r="E8" s="1414"/>
      <c r="F8" s="1402"/>
      <c r="G8" s="1402"/>
      <c r="H8" s="1402"/>
      <c r="I8" s="1402"/>
    </row>
    <row r="9" spans="1:9" ht="20.25" customHeight="1">
      <c r="A9" s="249">
        <v>5</v>
      </c>
      <c r="B9" s="1399"/>
      <c r="C9" s="1400"/>
      <c r="D9" s="1413"/>
      <c r="E9" s="1414"/>
      <c r="F9" s="1402"/>
      <c r="G9" s="1402"/>
      <c r="H9" s="1402"/>
      <c r="I9" s="1402"/>
    </row>
    <row r="10" spans="1:9" ht="20.25" customHeight="1">
      <c r="A10" s="249">
        <v>6</v>
      </c>
      <c r="B10" s="1399"/>
      <c r="C10" s="1400"/>
      <c r="D10" s="1413"/>
      <c r="E10" s="1414"/>
      <c r="F10" s="1402"/>
      <c r="G10" s="1402"/>
      <c r="H10" s="1402"/>
      <c r="I10" s="1402"/>
    </row>
    <row r="11" spans="1:9" ht="20.25" customHeight="1">
      <c r="A11" s="249">
        <v>7</v>
      </c>
      <c r="B11" s="1415"/>
      <c r="C11" s="1416"/>
      <c r="D11" s="1417"/>
      <c r="E11" s="1417"/>
      <c r="F11" s="1402"/>
      <c r="G11" s="1402"/>
      <c r="H11" s="1402"/>
      <c r="I11" s="1402"/>
    </row>
    <row r="12" spans="1:9" ht="20.25" customHeight="1">
      <c r="A12" s="249">
        <v>8</v>
      </c>
      <c r="B12" s="1399"/>
      <c r="C12" s="1400"/>
      <c r="D12" s="1401"/>
      <c r="E12" s="1401"/>
      <c r="F12" s="1402"/>
      <c r="G12" s="1402"/>
      <c r="H12" s="1402"/>
      <c r="I12" s="1402"/>
    </row>
    <row r="13" spans="1:9" ht="20.25" customHeight="1">
      <c r="A13" s="249">
        <v>9</v>
      </c>
      <c r="B13" s="1399"/>
      <c r="C13" s="1400"/>
      <c r="D13" s="1401"/>
      <c r="E13" s="1401"/>
      <c r="F13" s="1402"/>
      <c r="G13" s="1402"/>
      <c r="H13" s="1402"/>
      <c r="I13" s="1402"/>
    </row>
    <row r="14" spans="1:9" ht="20.25" customHeight="1">
      <c r="A14" s="249">
        <v>10</v>
      </c>
      <c r="B14" s="1399"/>
      <c r="C14" s="1400"/>
      <c r="D14" s="1401"/>
      <c r="E14" s="1401"/>
      <c r="F14" s="1402"/>
      <c r="G14" s="1402"/>
      <c r="H14" s="1402"/>
      <c r="I14" s="1402"/>
    </row>
    <row r="15" spans="1:9" ht="20.25" customHeight="1">
      <c r="A15" s="249">
        <v>11</v>
      </c>
      <c r="B15" s="1399"/>
      <c r="C15" s="1400"/>
      <c r="D15" s="1413"/>
      <c r="E15" s="1414"/>
      <c r="F15" s="1402"/>
      <c r="G15" s="1402"/>
      <c r="H15" s="1402"/>
      <c r="I15" s="1402"/>
    </row>
    <row r="16" spans="1:9" ht="20.25" customHeight="1">
      <c r="A16" s="249">
        <v>12</v>
      </c>
      <c r="B16" s="1405"/>
      <c r="C16" s="1406"/>
      <c r="D16" s="1411"/>
      <c r="E16" s="1412"/>
      <c r="F16" s="1402"/>
      <c r="G16" s="1402"/>
      <c r="H16" s="1402"/>
      <c r="I16" s="1402"/>
    </row>
    <row r="17" spans="1:9" ht="20.25" customHeight="1">
      <c r="A17" s="249">
        <v>13</v>
      </c>
      <c r="B17" s="1405"/>
      <c r="C17" s="1406"/>
      <c r="D17" s="1407"/>
      <c r="E17" s="1410"/>
      <c r="F17" s="1402"/>
      <c r="G17" s="1402"/>
      <c r="H17" s="1402"/>
      <c r="I17" s="1402"/>
    </row>
    <row r="18" spans="1:9" ht="20.25" customHeight="1">
      <c r="A18" s="249">
        <v>14</v>
      </c>
      <c r="B18" s="1405"/>
      <c r="C18" s="1406"/>
      <c r="D18" s="1411"/>
      <c r="E18" s="1412"/>
      <c r="F18" s="1402"/>
      <c r="G18" s="1402"/>
      <c r="H18" s="1402"/>
      <c r="I18" s="1402"/>
    </row>
    <row r="19" spans="1:9" ht="20.25" customHeight="1">
      <c r="A19" s="249">
        <v>15</v>
      </c>
      <c r="B19" s="1405"/>
      <c r="C19" s="1406"/>
      <c r="D19" s="1407"/>
      <c r="E19" s="1408"/>
      <c r="F19" s="1402"/>
      <c r="G19" s="1402"/>
      <c r="H19" s="1402"/>
      <c r="I19" s="1402"/>
    </row>
    <row r="20" spans="1:9" ht="20.25" customHeight="1">
      <c r="A20" s="249">
        <v>16</v>
      </c>
      <c r="B20" s="1399"/>
      <c r="C20" s="1400"/>
      <c r="D20" s="1409"/>
      <c r="E20" s="1401"/>
      <c r="F20" s="1402"/>
      <c r="G20" s="1402"/>
      <c r="H20" s="1402"/>
      <c r="I20" s="1402"/>
    </row>
    <row r="21" spans="1:9" ht="20.25" customHeight="1">
      <c r="A21" s="249">
        <v>17</v>
      </c>
      <c r="B21" s="1399"/>
      <c r="C21" s="1400"/>
      <c r="D21" s="1401"/>
      <c r="E21" s="1401"/>
      <c r="F21" s="1402"/>
      <c r="G21" s="1402"/>
      <c r="H21" s="1402"/>
      <c r="I21" s="1402"/>
    </row>
    <row r="22" spans="1:9" ht="20.25" customHeight="1">
      <c r="A22" s="249">
        <v>18</v>
      </c>
      <c r="B22" s="1399"/>
      <c r="C22" s="1400"/>
      <c r="D22" s="1401"/>
      <c r="E22" s="1401"/>
      <c r="F22" s="1402"/>
      <c r="G22" s="1402"/>
      <c r="H22" s="1402"/>
      <c r="I22" s="1402"/>
    </row>
    <row r="23" spans="1:9" ht="20.25" customHeight="1">
      <c r="A23" s="249">
        <v>19</v>
      </c>
      <c r="B23" s="1399"/>
      <c r="C23" s="1400"/>
      <c r="D23" s="1401"/>
      <c r="E23" s="1401"/>
      <c r="F23" s="1402"/>
      <c r="G23" s="1402"/>
      <c r="H23" s="1402"/>
      <c r="I23" s="1402"/>
    </row>
    <row r="24" spans="1:9" ht="20.25" customHeight="1">
      <c r="A24" s="249">
        <v>20</v>
      </c>
      <c r="B24" s="1399"/>
      <c r="C24" s="1400"/>
      <c r="D24" s="1401"/>
      <c r="E24" s="1401"/>
      <c r="F24" s="1402"/>
      <c r="G24" s="1402"/>
      <c r="H24" s="1402"/>
      <c r="I24" s="1402"/>
    </row>
    <row r="25" spans="1:9" ht="20.25" customHeight="1">
      <c r="A25" s="249">
        <v>21</v>
      </c>
      <c r="B25" s="1399"/>
      <c r="C25" s="1400"/>
      <c r="D25" s="1403"/>
      <c r="E25" s="1404"/>
      <c r="F25" s="1402"/>
      <c r="G25" s="1402"/>
      <c r="H25" s="1402"/>
      <c r="I25" s="1402"/>
    </row>
    <row r="26" spans="1:9" ht="20.25" customHeight="1">
      <c r="A26" s="249">
        <v>22</v>
      </c>
      <c r="B26" s="1399"/>
      <c r="C26" s="1400"/>
      <c r="D26" s="1403"/>
      <c r="E26" s="1404"/>
      <c r="F26" s="1402"/>
      <c r="G26" s="1402"/>
      <c r="H26" s="1402"/>
      <c r="I26" s="1402"/>
    </row>
    <row r="27" spans="1:9" ht="20.25" customHeight="1">
      <c r="A27" s="249">
        <v>23</v>
      </c>
      <c r="B27" s="1399"/>
      <c r="C27" s="1400"/>
      <c r="D27" s="1403"/>
      <c r="E27" s="1404"/>
      <c r="F27" s="1402"/>
      <c r="G27" s="1402"/>
      <c r="H27" s="1402"/>
      <c r="I27" s="1402"/>
    </row>
    <row r="28" spans="1:9" ht="20.25" customHeight="1">
      <c r="A28" s="249">
        <v>24</v>
      </c>
      <c r="B28" s="1399"/>
      <c r="C28" s="1400"/>
      <c r="D28" s="1403"/>
      <c r="E28" s="1404"/>
      <c r="F28" s="1402"/>
      <c r="G28" s="1402"/>
      <c r="H28" s="1402"/>
      <c r="I28" s="1402"/>
    </row>
    <row r="29" spans="1:9" ht="20.25" customHeight="1">
      <c r="A29" s="249">
        <v>25</v>
      </c>
      <c r="B29" s="1399"/>
      <c r="C29" s="1400"/>
      <c r="D29" s="1403"/>
      <c r="E29" s="1404"/>
      <c r="F29" s="1402"/>
      <c r="G29" s="1402"/>
      <c r="H29" s="1402"/>
      <c r="I29" s="1402"/>
    </row>
    <row r="30" spans="1:9" ht="20.25" customHeight="1">
      <c r="A30" s="249">
        <v>26</v>
      </c>
      <c r="B30" s="1399"/>
      <c r="C30" s="1400"/>
      <c r="D30" s="1401"/>
      <c r="E30" s="1401"/>
      <c r="F30" s="1402"/>
      <c r="G30" s="1402"/>
      <c r="H30" s="1402"/>
      <c r="I30" s="1402"/>
    </row>
    <row r="31" spans="1:9" ht="20.25" customHeight="1">
      <c r="A31" s="249">
        <v>27</v>
      </c>
      <c r="B31" s="1399"/>
      <c r="C31" s="1400"/>
      <c r="D31" s="1401"/>
      <c r="E31" s="1401"/>
      <c r="F31" s="1402"/>
      <c r="G31" s="1402"/>
      <c r="H31" s="1402"/>
      <c r="I31" s="1402"/>
    </row>
    <row r="32" spans="1:9" ht="20.25" customHeight="1">
      <c r="A32" s="249">
        <v>28</v>
      </c>
      <c r="B32" s="1399"/>
      <c r="C32" s="1400"/>
      <c r="D32" s="1401"/>
      <c r="E32" s="1401"/>
      <c r="F32" s="1402"/>
      <c r="G32" s="1402"/>
      <c r="H32" s="1402"/>
      <c r="I32" s="1402"/>
    </row>
    <row r="33" spans="1:9" ht="20.25" customHeight="1">
      <c r="A33" s="249">
        <v>29</v>
      </c>
      <c r="B33" s="1399"/>
      <c r="C33" s="1400"/>
      <c r="D33" s="1401"/>
      <c r="E33" s="1401"/>
      <c r="F33" s="1402"/>
      <c r="G33" s="1402"/>
      <c r="H33" s="1402"/>
      <c r="I33" s="1402"/>
    </row>
    <row r="34" spans="1:9" ht="20.25" customHeight="1">
      <c r="A34" s="249">
        <v>30</v>
      </c>
      <c r="B34" s="1399"/>
      <c r="C34" s="1400"/>
      <c r="D34" s="1401"/>
      <c r="E34" s="1401"/>
      <c r="F34" s="1402"/>
      <c r="G34" s="1402"/>
      <c r="H34" s="1402"/>
      <c r="I34" s="1402"/>
    </row>
    <row r="35" spans="1:9" ht="27" customHeight="1">
      <c r="A35" s="1397" t="s">
        <v>314</v>
      </c>
      <c r="B35" s="1397"/>
      <c r="C35" s="1397"/>
      <c r="D35" s="1397"/>
      <c r="E35" s="1397"/>
      <c r="F35" s="1397"/>
      <c r="G35" s="1397"/>
      <c r="H35" s="1397"/>
      <c r="I35" s="1397"/>
    </row>
    <row r="36" spans="1:9" ht="18" customHeight="1">
      <c r="A36" s="1398" t="s">
        <v>315</v>
      </c>
      <c r="B36" s="1398"/>
      <c r="C36" s="1398"/>
      <c r="D36" s="1398"/>
      <c r="E36" s="1398"/>
      <c r="F36" s="1398"/>
      <c r="G36" s="1398"/>
      <c r="H36" s="1398"/>
      <c r="I36" s="1398"/>
    </row>
    <row r="37" spans="1:9" ht="34.5" customHeight="1">
      <c r="A37" s="1397" t="s">
        <v>316</v>
      </c>
      <c r="B37" s="1397"/>
      <c r="C37" s="1397"/>
      <c r="D37" s="1397"/>
      <c r="E37" s="1397"/>
      <c r="F37" s="1397"/>
      <c r="G37" s="1397"/>
      <c r="H37" s="1397"/>
      <c r="I37" s="1397"/>
    </row>
    <row r="38" spans="1:9" ht="21" customHeight="1">
      <c r="A38" s="1398" t="s">
        <v>317</v>
      </c>
      <c r="B38" s="1398"/>
      <c r="C38" s="1398"/>
      <c r="D38" s="1398"/>
      <c r="E38" s="1398"/>
      <c r="F38" s="1398"/>
      <c r="G38" s="1398"/>
      <c r="H38" s="1398"/>
      <c r="I38" s="1398"/>
    </row>
  </sheetData>
  <mergeCells count="100">
    <mergeCell ref="A1:F1"/>
    <mergeCell ref="H1:I1"/>
    <mergeCell ref="F2:I2"/>
    <mergeCell ref="B4:C4"/>
    <mergeCell ref="D4:E4"/>
    <mergeCell ref="F4:I4"/>
    <mergeCell ref="B5:C5"/>
    <mergeCell ref="D5:E5"/>
    <mergeCell ref="F5:I5"/>
    <mergeCell ref="B6:C6"/>
    <mergeCell ref="D6:E6"/>
    <mergeCell ref="F6:I6"/>
    <mergeCell ref="B7:C7"/>
    <mergeCell ref="D7:E7"/>
    <mergeCell ref="F7:I7"/>
    <mergeCell ref="B8:C8"/>
    <mergeCell ref="D8:E8"/>
    <mergeCell ref="F8:I8"/>
    <mergeCell ref="B9:C9"/>
    <mergeCell ref="D9:E9"/>
    <mergeCell ref="F9:I9"/>
    <mergeCell ref="B10:C10"/>
    <mergeCell ref="D10:E10"/>
    <mergeCell ref="F10:I10"/>
    <mergeCell ref="B11:C11"/>
    <mergeCell ref="D11:E11"/>
    <mergeCell ref="F11:I11"/>
    <mergeCell ref="B12:C12"/>
    <mergeCell ref="D12:E12"/>
    <mergeCell ref="F12:I12"/>
    <mergeCell ref="B13:C13"/>
    <mergeCell ref="D13:E13"/>
    <mergeCell ref="F13:I13"/>
    <mergeCell ref="B14:C14"/>
    <mergeCell ref="D14:E14"/>
    <mergeCell ref="F14:I14"/>
    <mergeCell ref="B15:C15"/>
    <mergeCell ref="D15:E15"/>
    <mergeCell ref="F15:I15"/>
    <mergeCell ref="B16:C16"/>
    <mergeCell ref="D16:E16"/>
    <mergeCell ref="F16:I16"/>
    <mergeCell ref="B17:C17"/>
    <mergeCell ref="D17:E17"/>
    <mergeCell ref="F17:I17"/>
    <mergeCell ref="B18:C18"/>
    <mergeCell ref="D18:E18"/>
    <mergeCell ref="F18:I18"/>
    <mergeCell ref="B19:C19"/>
    <mergeCell ref="D19:E19"/>
    <mergeCell ref="F19:I19"/>
    <mergeCell ref="B20:C20"/>
    <mergeCell ref="D20:E20"/>
    <mergeCell ref="F20:I20"/>
    <mergeCell ref="B21:C21"/>
    <mergeCell ref="D21:E21"/>
    <mergeCell ref="F21:I21"/>
    <mergeCell ref="B22:C22"/>
    <mergeCell ref="D22:E22"/>
    <mergeCell ref="F22:I22"/>
    <mergeCell ref="B23:C23"/>
    <mergeCell ref="D23:E23"/>
    <mergeCell ref="F23:I23"/>
    <mergeCell ref="B24:C24"/>
    <mergeCell ref="D24:E24"/>
    <mergeCell ref="F24:I24"/>
    <mergeCell ref="B25:C25"/>
    <mergeCell ref="D25:E25"/>
    <mergeCell ref="F25:I25"/>
    <mergeCell ref="B26:C26"/>
    <mergeCell ref="D26:E26"/>
    <mergeCell ref="F26:I26"/>
    <mergeCell ref="B27:C27"/>
    <mergeCell ref="D27:E27"/>
    <mergeCell ref="F27:I27"/>
    <mergeCell ref="B28:C28"/>
    <mergeCell ref="D28:E28"/>
    <mergeCell ref="F28:I28"/>
    <mergeCell ref="B29:C29"/>
    <mergeCell ref="D29:E29"/>
    <mergeCell ref="F29:I29"/>
    <mergeCell ref="B30:C30"/>
    <mergeCell ref="D30:E30"/>
    <mergeCell ref="F30:I30"/>
    <mergeCell ref="B31:C31"/>
    <mergeCell ref="D31:E31"/>
    <mergeCell ref="F31:I31"/>
    <mergeCell ref="B32:C32"/>
    <mergeCell ref="D32:E32"/>
    <mergeCell ref="F32:I32"/>
    <mergeCell ref="A35:I35"/>
    <mergeCell ref="A36:I36"/>
    <mergeCell ref="A37:I37"/>
    <mergeCell ref="A38:I38"/>
    <mergeCell ref="B33:C33"/>
    <mergeCell ref="D33:E33"/>
    <mergeCell ref="F33:I33"/>
    <mergeCell ref="B34:C34"/>
    <mergeCell ref="D34:E34"/>
    <mergeCell ref="F34:I34"/>
  </mergeCells>
  <phoneticPr fontId="4"/>
  <pageMargins left="1" right="1" top="1" bottom="1" header="0.5" footer="0.5"/>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B9D170-AFF7-4AD3-85AB-597C3F99E13A}">
  <sheetPr>
    <tabColor theme="7" tint="0.59999389629810485"/>
  </sheetPr>
  <dimension ref="A1:LN175"/>
  <sheetViews>
    <sheetView tabSelected="1" view="pageBreakPreview" zoomScale="115" zoomScaleNormal="120" zoomScaleSheetLayoutView="115" workbookViewId="0">
      <selection activeCell="AN51" sqref="AN51"/>
    </sheetView>
  </sheetViews>
  <sheetFormatPr defaultColWidth="8.625" defaultRowHeight="14.25"/>
  <cols>
    <col min="1" max="30" width="2.75" style="414" customWidth="1"/>
    <col min="31" max="324" width="2.75" style="416" customWidth="1"/>
    <col min="325" max="16384" width="8.625" style="416"/>
  </cols>
  <sheetData>
    <row r="1" spans="1:32" ht="13.9" customHeight="1">
      <c r="F1" s="414" t="s">
        <v>532</v>
      </c>
      <c r="I1" s="549"/>
      <c r="J1" s="549"/>
      <c r="K1" s="549"/>
      <c r="L1" s="549"/>
      <c r="M1" s="549"/>
      <c r="N1" s="414" t="s">
        <v>326</v>
      </c>
      <c r="Q1" s="414" t="s">
        <v>533</v>
      </c>
      <c r="R1" s="553"/>
      <c r="S1" s="553"/>
      <c r="T1" s="553"/>
      <c r="U1" s="553"/>
      <c r="V1" s="553"/>
      <c r="W1" s="553"/>
      <c r="X1" s="553"/>
      <c r="Y1" s="553"/>
      <c r="Z1" s="553"/>
      <c r="AA1" s="553"/>
      <c r="AB1" s="553"/>
      <c r="AC1" s="414" t="s">
        <v>534</v>
      </c>
      <c r="AE1" s="414"/>
      <c r="AF1" s="414"/>
    </row>
    <row r="2" spans="1:32" s="414" customFormat="1" ht="13.9" customHeight="1">
      <c r="P2" s="414" t="s">
        <v>535</v>
      </c>
      <c r="V2" s="414" t="s">
        <v>536</v>
      </c>
      <c r="X2" s="417"/>
      <c r="Y2" s="414" t="s">
        <v>537</v>
      </c>
      <c r="Z2" s="417"/>
      <c r="AA2" s="414" t="s">
        <v>538</v>
      </c>
      <c r="AB2" s="460"/>
      <c r="AC2" s="414" t="s">
        <v>539</v>
      </c>
    </row>
    <row r="3" spans="1:32" s="414" customFormat="1" ht="13.9" customHeight="1">
      <c r="X3" s="417"/>
      <c r="Z3" s="417"/>
      <c r="AB3" s="460"/>
    </row>
    <row r="4" spans="1:32" s="414" customFormat="1" ht="13.9" customHeight="1">
      <c r="A4" s="547" t="s">
        <v>540</v>
      </c>
      <c r="B4" s="547"/>
      <c r="C4" s="547"/>
      <c r="D4" s="547"/>
      <c r="E4" s="547"/>
      <c r="F4" s="547"/>
      <c r="G4" s="547"/>
      <c r="H4" s="547"/>
      <c r="I4" s="547"/>
      <c r="J4" s="547"/>
      <c r="K4" s="547"/>
      <c r="L4" s="547"/>
      <c r="M4" s="547"/>
      <c r="N4" s="547"/>
      <c r="O4" s="547"/>
      <c r="P4" s="547"/>
      <c r="Q4" s="547"/>
      <c r="R4" s="547"/>
      <c r="S4" s="547"/>
      <c r="T4" s="547"/>
      <c r="U4" s="547"/>
      <c r="V4" s="547"/>
      <c r="W4" s="547"/>
      <c r="X4" s="547"/>
      <c r="Y4" s="547"/>
      <c r="Z4" s="547"/>
      <c r="AA4" s="547"/>
      <c r="AB4" s="547"/>
      <c r="AC4" s="547"/>
    </row>
    <row r="5" spans="1:32" s="414" customFormat="1" ht="13.5" customHeight="1" thickBot="1">
      <c r="A5" s="547" t="s">
        <v>713</v>
      </c>
      <c r="B5" s="547"/>
      <c r="C5" s="547"/>
      <c r="D5" s="547"/>
      <c r="E5" s="547"/>
      <c r="F5" s="547"/>
      <c r="G5" s="547"/>
      <c r="H5" s="547"/>
      <c r="I5" s="547"/>
      <c r="J5" s="547"/>
      <c r="K5" s="547"/>
      <c r="L5" s="547"/>
      <c r="M5" s="547"/>
      <c r="N5" s="547"/>
      <c r="O5" s="547"/>
      <c r="P5" s="547"/>
      <c r="Q5" s="547"/>
      <c r="R5" s="547"/>
      <c r="S5" s="547"/>
      <c r="T5" s="547"/>
      <c r="U5" s="547"/>
      <c r="V5" s="547"/>
      <c r="W5" s="547"/>
      <c r="X5" s="547"/>
      <c r="Y5" s="547"/>
      <c r="Z5" s="547"/>
      <c r="AA5" s="547"/>
      <c r="AB5" s="547"/>
      <c r="AC5" s="547"/>
    </row>
    <row r="6" spans="1:32" ht="13.9" customHeight="1" thickBot="1">
      <c r="A6" s="461" t="s">
        <v>542</v>
      </c>
      <c r="B6" s="462"/>
      <c r="C6" s="462"/>
      <c r="D6" s="462"/>
      <c r="E6" s="463"/>
    </row>
    <row r="7" spans="1:32" ht="33.6" customHeight="1">
      <c r="A7" s="464" t="s">
        <v>543</v>
      </c>
      <c r="B7" s="465" t="s">
        <v>544</v>
      </c>
      <c r="C7" s="452"/>
      <c r="D7" s="452"/>
    </row>
    <row r="8" spans="1:32" ht="13.9" customHeight="1">
      <c r="A8" s="412"/>
      <c r="B8" s="413"/>
      <c r="C8" s="456">
        <v>1</v>
      </c>
      <c r="D8" s="414" t="s">
        <v>545</v>
      </c>
    </row>
    <row r="9" spans="1:32" ht="13.9" customHeight="1">
      <c r="A9" s="412"/>
      <c r="B9" s="413"/>
      <c r="C9" s="456">
        <v>2</v>
      </c>
      <c r="D9" s="414" t="s">
        <v>546</v>
      </c>
    </row>
    <row r="10" spans="1:32" ht="13.9" customHeight="1">
      <c r="A10" s="412"/>
      <c r="B10" s="413"/>
      <c r="C10" s="456">
        <v>3</v>
      </c>
      <c r="D10" s="414" t="s">
        <v>714</v>
      </c>
    </row>
    <row r="11" spans="1:32" ht="13.9" customHeight="1">
      <c r="A11" s="412"/>
      <c r="B11" s="413"/>
      <c r="C11" s="456">
        <v>4</v>
      </c>
      <c r="D11" s="414" t="s">
        <v>715</v>
      </c>
    </row>
    <row r="12" spans="1:32" ht="13.9" customHeight="1">
      <c r="C12" s="456"/>
      <c r="D12" s="538" t="s">
        <v>716</v>
      </c>
      <c r="E12" s="538"/>
      <c r="F12" s="538"/>
      <c r="G12" s="538"/>
      <c r="H12" s="538"/>
      <c r="I12" s="538"/>
      <c r="J12" s="538"/>
      <c r="K12" s="538"/>
      <c r="L12" s="538"/>
      <c r="M12" s="538"/>
      <c r="N12" s="538"/>
      <c r="O12" s="538"/>
      <c r="P12" s="538"/>
      <c r="Q12" s="538"/>
      <c r="R12" s="538"/>
      <c r="S12" s="538"/>
      <c r="T12" s="538"/>
      <c r="U12" s="538"/>
      <c r="V12" s="538"/>
      <c r="W12" s="538"/>
      <c r="X12" s="538"/>
      <c r="Y12" s="538"/>
      <c r="Z12" s="538"/>
      <c r="AA12" s="538"/>
      <c r="AB12" s="538"/>
      <c r="AC12" s="538"/>
    </row>
    <row r="13" spans="1:32" ht="13.9" customHeight="1">
      <c r="C13" s="456"/>
      <c r="D13" s="538"/>
      <c r="E13" s="538"/>
      <c r="F13" s="538"/>
      <c r="G13" s="538"/>
      <c r="H13" s="538"/>
      <c r="I13" s="538"/>
      <c r="J13" s="538"/>
      <c r="K13" s="538"/>
      <c r="L13" s="538"/>
      <c r="M13" s="538"/>
      <c r="N13" s="538"/>
      <c r="O13" s="538"/>
      <c r="P13" s="538"/>
      <c r="Q13" s="538"/>
      <c r="R13" s="538"/>
      <c r="S13" s="538"/>
      <c r="T13" s="538"/>
      <c r="U13" s="538"/>
      <c r="V13" s="538"/>
      <c r="W13" s="538"/>
      <c r="X13" s="538"/>
      <c r="Y13" s="538"/>
      <c r="Z13" s="538"/>
      <c r="AA13" s="538"/>
      <c r="AB13" s="538"/>
      <c r="AC13" s="538"/>
    </row>
    <row r="14" spans="1:32" ht="13.9" customHeight="1">
      <c r="A14" s="412"/>
      <c r="B14" s="413"/>
      <c r="C14" s="456">
        <v>5</v>
      </c>
      <c r="D14" s="414" t="s">
        <v>549</v>
      </c>
    </row>
    <row r="15" spans="1:32" ht="13.9" customHeight="1">
      <c r="C15" s="456"/>
      <c r="D15" s="414" t="s">
        <v>550</v>
      </c>
    </row>
    <row r="16" spans="1:32" ht="13.5" customHeight="1">
      <c r="C16" s="456"/>
      <c r="D16" s="414" t="s">
        <v>717</v>
      </c>
    </row>
    <row r="17" spans="1:33" ht="13.9" customHeight="1">
      <c r="C17" s="456"/>
      <c r="D17" s="414" t="s">
        <v>552</v>
      </c>
    </row>
    <row r="18" spans="1:33" ht="13.9" customHeight="1">
      <c r="C18" s="456"/>
      <c r="D18" s="414" t="s">
        <v>553</v>
      </c>
    </row>
    <row r="19" spans="1:33" ht="13.9" customHeight="1">
      <c r="A19" s="412"/>
      <c r="B19" s="413"/>
      <c r="C19" s="456">
        <v>6</v>
      </c>
      <c r="D19" s="414" t="s">
        <v>554</v>
      </c>
      <c r="AE19" s="414"/>
    </row>
    <row r="20" spans="1:33" ht="13.5" customHeight="1">
      <c r="C20" s="456"/>
      <c r="D20" s="414" t="s">
        <v>555</v>
      </c>
    </row>
    <row r="21" spans="1:33" ht="13.9" customHeight="1">
      <c r="C21" s="456"/>
      <c r="D21" s="420" t="s">
        <v>556</v>
      </c>
    </row>
    <row r="22" spans="1:33" ht="13.9" customHeight="1">
      <c r="A22" s="412"/>
      <c r="B22" s="413"/>
      <c r="C22" s="456">
        <v>7</v>
      </c>
      <c r="D22" s="414" t="s">
        <v>558</v>
      </c>
    </row>
    <row r="23" spans="1:33" s="414" customFormat="1" ht="13.9" customHeight="1">
      <c r="C23" s="466"/>
      <c r="D23" s="554" t="s">
        <v>718</v>
      </c>
      <c r="E23" s="537"/>
      <c r="F23" s="537"/>
      <c r="G23" s="537"/>
      <c r="H23" s="537"/>
      <c r="I23" s="537"/>
      <c r="J23" s="537"/>
      <c r="K23" s="537"/>
      <c r="L23" s="537"/>
      <c r="M23" s="537"/>
      <c r="N23" s="537"/>
      <c r="O23" s="537"/>
      <c r="P23" s="537"/>
      <c r="Q23" s="537"/>
      <c r="R23" s="537"/>
      <c r="S23" s="537"/>
      <c r="T23" s="537"/>
      <c r="U23" s="537"/>
      <c r="V23" s="537"/>
      <c r="W23" s="537"/>
      <c r="X23" s="537"/>
      <c r="Y23" s="537"/>
      <c r="Z23" s="537"/>
      <c r="AA23" s="537"/>
      <c r="AB23" s="537"/>
      <c r="AC23" s="537"/>
    </row>
    <row r="24" spans="1:33" ht="13.9" customHeight="1">
      <c r="A24" s="412"/>
      <c r="B24" s="413"/>
      <c r="C24" s="456">
        <v>8</v>
      </c>
      <c r="D24" s="414" t="s">
        <v>557</v>
      </c>
    </row>
    <row r="25" spans="1:33" ht="13.9" customHeight="1">
      <c r="A25" s="412"/>
      <c r="B25" s="413"/>
      <c r="C25" s="466">
        <v>9</v>
      </c>
      <c r="D25" s="414" t="s">
        <v>719</v>
      </c>
    </row>
    <row r="26" spans="1:33" ht="13.9" customHeight="1">
      <c r="A26" s="412"/>
      <c r="B26" s="413"/>
      <c r="C26" s="466">
        <v>10</v>
      </c>
      <c r="D26" s="538" t="s">
        <v>561</v>
      </c>
      <c r="E26" s="538"/>
      <c r="F26" s="538"/>
      <c r="G26" s="538"/>
      <c r="H26" s="538"/>
      <c r="I26" s="538"/>
      <c r="J26" s="538"/>
      <c r="K26" s="538"/>
      <c r="L26" s="538"/>
      <c r="M26" s="538"/>
      <c r="N26" s="538"/>
      <c r="O26" s="538"/>
      <c r="P26" s="538"/>
      <c r="Q26" s="538"/>
      <c r="R26" s="538"/>
      <c r="S26" s="538"/>
      <c r="T26" s="538"/>
      <c r="U26" s="538"/>
      <c r="V26" s="538"/>
      <c r="W26" s="538"/>
      <c r="X26" s="538"/>
      <c r="Y26" s="538"/>
      <c r="Z26" s="538"/>
      <c r="AA26" s="538"/>
      <c r="AB26" s="538"/>
      <c r="AC26" s="538"/>
      <c r="AD26" s="452"/>
      <c r="AE26" s="452"/>
      <c r="AF26" s="452"/>
      <c r="AG26" s="452"/>
    </row>
    <row r="27" spans="1:33" ht="13.9" customHeight="1">
      <c r="C27" s="456"/>
      <c r="D27" s="538"/>
      <c r="E27" s="538"/>
      <c r="F27" s="538"/>
      <c r="G27" s="538"/>
      <c r="H27" s="538"/>
      <c r="I27" s="538"/>
      <c r="J27" s="538"/>
      <c r="K27" s="538"/>
      <c r="L27" s="538"/>
      <c r="M27" s="538"/>
      <c r="N27" s="538"/>
      <c r="O27" s="538"/>
      <c r="P27" s="538"/>
      <c r="Q27" s="538"/>
      <c r="R27" s="538"/>
      <c r="S27" s="538"/>
      <c r="T27" s="538"/>
      <c r="U27" s="538"/>
      <c r="V27" s="538"/>
      <c r="W27" s="538"/>
      <c r="X27" s="538"/>
      <c r="Y27" s="538"/>
      <c r="Z27" s="538"/>
      <c r="AA27" s="538"/>
      <c r="AB27" s="538"/>
      <c r="AC27" s="538"/>
      <c r="AD27" s="452"/>
      <c r="AE27" s="452"/>
      <c r="AF27" s="452"/>
      <c r="AG27" s="452"/>
    </row>
    <row r="28" spans="1:33" ht="13.9" customHeight="1">
      <c r="A28" s="412"/>
      <c r="B28" s="413"/>
      <c r="C28" s="466">
        <v>11</v>
      </c>
      <c r="D28" s="414" t="s">
        <v>562</v>
      </c>
      <c r="AE28" s="414"/>
    </row>
    <row r="29" spans="1:33" ht="13.9" customHeight="1">
      <c r="A29" s="412"/>
      <c r="B29" s="413"/>
      <c r="C29" s="466">
        <v>12</v>
      </c>
      <c r="D29" s="414" t="s">
        <v>563</v>
      </c>
    </row>
    <row r="30" spans="1:33" ht="13.9" customHeight="1">
      <c r="A30" s="412"/>
      <c r="B30" s="413"/>
      <c r="C30" s="466">
        <v>13</v>
      </c>
      <c r="D30" s="414" t="s">
        <v>564</v>
      </c>
    </row>
    <row r="31" spans="1:33" ht="13.9" customHeight="1">
      <c r="A31" s="412"/>
      <c r="B31" s="413"/>
      <c r="C31" s="466">
        <v>14</v>
      </c>
      <c r="D31" s="414" t="s">
        <v>565</v>
      </c>
    </row>
    <row r="32" spans="1:33" ht="13.9" customHeight="1">
      <c r="A32" s="412"/>
      <c r="B32" s="413"/>
      <c r="C32" s="466">
        <v>15</v>
      </c>
      <c r="D32" s="414" t="s">
        <v>566</v>
      </c>
    </row>
    <row r="33" spans="1:31" ht="13.9" customHeight="1">
      <c r="C33" s="466"/>
      <c r="D33" s="414" t="s">
        <v>567</v>
      </c>
      <c r="AE33" s="414"/>
    </row>
    <row r="34" spans="1:31" ht="13.9" customHeight="1">
      <c r="A34" s="412"/>
      <c r="B34" s="413"/>
      <c r="C34" s="466">
        <v>16</v>
      </c>
      <c r="D34" s="414" t="s">
        <v>568</v>
      </c>
    </row>
    <row r="35" spans="1:31" ht="13.9" customHeight="1">
      <c r="A35" s="412"/>
      <c r="B35" s="413"/>
      <c r="C35" s="466">
        <v>17</v>
      </c>
      <c r="D35" s="414" t="s">
        <v>569</v>
      </c>
    </row>
    <row r="36" spans="1:31" ht="13.9" customHeight="1">
      <c r="A36" s="412"/>
      <c r="B36" s="413"/>
      <c r="C36" s="466">
        <v>18</v>
      </c>
      <c r="D36" s="414" t="s">
        <v>570</v>
      </c>
    </row>
    <row r="37" spans="1:31" ht="13.9" customHeight="1">
      <c r="A37" s="412"/>
      <c r="B37" s="413"/>
      <c r="C37" s="466">
        <v>19</v>
      </c>
      <c r="D37" s="414" t="s">
        <v>571</v>
      </c>
      <c r="AE37" s="414"/>
    </row>
    <row r="38" spans="1:31" s="421" customFormat="1" ht="13.9" customHeight="1">
      <c r="A38" s="418"/>
      <c r="B38" s="419"/>
      <c r="C38" s="466">
        <v>20</v>
      </c>
      <c r="D38" s="420" t="s">
        <v>572</v>
      </c>
      <c r="E38" s="420"/>
      <c r="F38" s="420"/>
      <c r="G38" s="420"/>
      <c r="H38" s="420"/>
      <c r="I38" s="420"/>
      <c r="J38" s="420"/>
      <c r="K38" s="420"/>
      <c r="L38" s="420"/>
      <c r="M38" s="420"/>
      <c r="N38" s="420"/>
      <c r="O38" s="420"/>
      <c r="P38" s="420"/>
      <c r="Q38" s="420"/>
      <c r="R38" s="420"/>
      <c r="S38" s="420"/>
      <c r="T38" s="420"/>
      <c r="U38" s="420"/>
      <c r="V38" s="420"/>
      <c r="W38" s="420"/>
      <c r="X38" s="420"/>
      <c r="Y38" s="420"/>
      <c r="Z38" s="420"/>
      <c r="AA38" s="420"/>
      <c r="AB38" s="420"/>
      <c r="AC38" s="420"/>
    </row>
    <row r="39" spans="1:31" ht="13.9" customHeight="1">
      <c r="A39" s="412"/>
      <c r="B39" s="413"/>
      <c r="C39" s="466">
        <v>21</v>
      </c>
      <c r="D39" s="414" t="s">
        <v>573</v>
      </c>
    </row>
    <row r="40" spans="1:31" ht="13.9" customHeight="1">
      <c r="A40" s="412"/>
      <c r="B40" s="413"/>
      <c r="C40" s="466">
        <v>22</v>
      </c>
      <c r="D40" s="414" t="s">
        <v>574</v>
      </c>
    </row>
    <row r="41" spans="1:31" s="468" customFormat="1" ht="13.9" customHeight="1">
      <c r="A41" s="422"/>
      <c r="B41" s="422"/>
      <c r="C41" s="467"/>
      <c r="D41" s="555" t="s">
        <v>575</v>
      </c>
      <c r="E41" s="555"/>
      <c r="F41" s="555"/>
      <c r="G41" s="555"/>
      <c r="H41" s="555"/>
      <c r="I41" s="555"/>
      <c r="J41" s="555"/>
      <c r="K41" s="555"/>
      <c r="L41" s="555"/>
      <c r="M41" s="555"/>
      <c r="N41" s="555"/>
      <c r="O41" s="555"/>
      <c r="P41" s="555"/>
      <c r="Q41" s="555"/>
      <c r="R41" s="555"/>
      <c r="S41" s="555"/>
      <c r="T41" s="555"/>
      <c r="U41" s="555"/>
      <c r="V41" s="555"/>
      <c r="W41" s="555"/>
      <c r="X41" s="555"/>
      <c r="Y41" s="555"/>
      <c r="Z41" s="555"/>
      <c r="AA41" s="555"/>
      <c r="AB41" s="555"/>
      <c r="AC41" s="555"/>
    </row>
    <row r="42" spans="1:31" s="468" customFormat="1" ht="13.5" customHeight="1">
      <c r="A42" s="422"/>
      <c r="B42" s="422"/>
      <c r="C42" s="467"/>
      <c r="D42" s="555"/>
      <c r="E42" s="555"/>
      <c r="F42" s="555"/>
      <c r="G42" s="555"/>
      <c r="H42" s="555"/>
      <c r="I42" s="555"/>
      <c r="J42" s="555"/>
      <c r="K42" s="555"/>
      <c r="L42" s="555"/>
      <c r="M42" s="555"/>
      <c r="N42" s="555"/>
      <c r="O42" s="555"/>
      <c r="P42" s="555"/>
      <c r="Q42" s="555"/>
      <c r="R42" s="555"/>
      <c r="S42" s="555"/>
      <c r="T42" s="555"/>
      <c r="U42" s="555"/>
      <c r="V42" s="555"/>
      <c r="W42" s="555"/>
      <c r="X42" s="555"/>
      <c r="Y42" s="555"/>
      <c r="Z42" s="555"/>
      <c r="AA42" s="555"/>
      <c r="AB42" s="555"/>
      <c r="AC42" s="555"/>
    </row>
    <row r="43" spans="1:31" s="424" customFormat="1" ht="13.5" customHeight="1">
      <c r="A43" s="422"/>
      <c r="B43" s="422"/>
      <c r="C43" s="423"/>
      <c r="D43" s="545" t="s">
        <v>862</v>
      </c>
      <c r="E43" s="545"/>
      <c r="F43" s="545"/>
      <c r="G43" s="545"/>
      <c r="H43" s="545"/>
      <c r="I43" s="545"/>
      <c r="J43" s="545"/>
      <c r="K43" s="545"/>
      <c r="L43" s="545"/>
      <c r="M43" s="545"/>
      <c r="N43" s="545"/>
      <c r="O43" s="545"/>
      <c r="P43" s="545"/>
      <c r="Q43" s="545"/>
      <c r="R43" s="545"/>
      <c r="S43" s="545"/>
      <c r="T43" s="545"/>
      <c r="U43" s="545"/>
      <c r="V43" s="545"/>
      <c r="W43" s="545"/>
      <c r="X43" s="545"/>
      <c r="Y43" s="545"/>
      <c r="Z43" s="545"/>
      <c r="AA43" s="545"/>
      <c r="AB43" s="545"/>
      <c r="AC43" s="545"/>
    </row>
    <row r="44" spans="1:31" s="424" customFormat="1" ht="13.5" customHeight="1">
      <c r="A44" s="422"/>
      <c r="B44" s="422"/>
      <c r="C44" s="423"/>
      <c r="D44" s="545"/>
      <c r="E44" s="545"/>
      <c r="F44" s="545"/>
      <c r="G44" s="545"/>
      <c r="H44" s="545"/>
      <c r="I44" s="545"/>
      <c r="J44" s="545"/>
      <c r="K44" s="545"/>
      <c r="L44" s="545"/>
      <c r="M44" s="545"/>
      <c r="N44" s="545"/>
      <c r="O44" s="545"/>
      <c r="P44" s="545"/>
      <c r="Q44" s="545"/>
      <c r="R44" s="545"/>
      <c r="S44" s="545"/>
      <c r="T44" s="545"/>
      <c r="U44" s="545"/>
      <c r="V44" s="545"/>
      <c r="W44" s="545"/>
      <c r="X44" s="545"/>
      <c r="Y44" s="545"/>
      <c r="Z44" s="545"/>
      <c r="AA44" s="545"/>
      <c r="AB44" s="545"/>
      <c r="AC44" s="545"/>
    </row>
    <row r="45" spans="1:31" s="468" customFormat="1" ht="13.9" customHeight="1">
      <c r="A45" s="422"/>
      <c r="B45" s="422"/>
      <c r="C45" s="467"/>
      <c r="D45" s="469" t="s">
        <v>576</v>
      </c>
      <c r="E45" s="469"/>
      <c r="F45" s="470"/>
      <c r="G45" s="471" t="s">
        <v>577</v>
      </c>
      <c r="H45" s="469"/>
      <c r="I45" s="469"/>
      <c r="J45" s="469"/>
      <c r="K45" s="469"/>
      <c r="L45" s="469"/>
      <c r="M45" s="469"/>
      <c r="N45" s="469"/>
      <c r="O45" s="470"/>
      <c r="P45" s="471" t="s">
        <v>578</v>
      </c>
      <c r="Q45" s="469"/>
      <c r="R45" s="469"/>
      <c r="S45" s="469"/>
      <c r="T45" s="469"/>
      <c r="U45" s="469"/>
      <c r="V45" s="469"/>
      <c r="W45" s="469"/>
      <c r="X45" s="469"/>
      <c r="Y45" s="469"/>
      <c r="Z45" s="469"/>
      <c r="AA45" s="469"/>
      <c r="AB45" s="469"/>
      <c r="AC45" s="469"/>
    </row>
    <row r="46" spans="1:31" s="421" customFormat="1" ht="13.9" customHeight="1">
      <c r="A46" s="418"/>
      <c r="B46" s="419"/>
      <c r="C46" s="472">
        <v>23</v>
      </c>
      <c r="D46" s="473" t="s">
        <v>579</v>
      </c>
      <c r="E46" s="420"/>
      <c r="F46" s="420"/>
      <c r="G46" s="420"/>
      <c r="H46" s="420"/>
      <c r="I46" s="420"/>
      <c r="J46" s="420"/>
      <c r="K46" s="420"/>
      <c r="L46" s="420"/>
      <c r="M46" s="420"/>
      <c r="N46" s="420"/>
      <c r="O46" s="420"/>
      <c r="P46" s="420"/>
      <c r="Q46" s="420"/>
      <c r="R46" s="420"/>
      <c r="S46" s="420"/>
      <c r="T46" s="420"/>
      <c r="U46" s="420"/>
      <c r="V46" s="420"/>
      <c r="W46" s="420"/>
      <c r="X46" s="420"/>
      <c r="Y46" s="420"/>
      <c r="Z46" s="420"/>
      <c r="AA46" s="420"/>
      <c r="AB46" s="420"/>
      <c r="AC46" s="420"/>
    </row>
    <row r="47" spans="1:31" s="421" customFormat="1" ht="13.9" customHeight="1">
      <c r="A47" s="418"/>
      <c r="B47" s="419"/>
      <c r="C47" s="472">
        <v>24</v>
      </c>
      <c r="D47" s="474" t="s">
        <v>580</v>
      </c>
      <c r="E47" s="420"/>
      <c r="F47" s="420"/>
      <c r="G47" s="420"/>
      <c r="H47" s="420"/>
      <c r="I47" s="420"/>
      <c r="J47" s="420"/>
      <c r="K47" s="420"/>
      <c r="L47" s="420"/>
      <c r="M47" s="420"/>
      <c r="N47" s="420"/>
      <c r="O47" s="420"/>
      <c r="P47" s="420"/>
      <c r="Q47" s="420"/>
      <c r="R47" s="420"/>
      <c r="S47" s="420"/>
      <c r="T47" s="420"/>
      <c r="U47" s="420"/>
      <c r="V47" s="420"/>
      <c r="W47" s="420"/>
      <c r="X47" s="420"/>
      <c r="Y47" s="420"/>
      <c r="Z47" s="420"/>
      <c r="AA47" s="420"/>
      <c r="AB47" s="420"/>
      <c r="AC47" s="420"/>
    </row>
    <row r="48" spans="1:31" s="421" customFormat="1" ht="13.9" customHeight="1">
      <c r="A48" s="418"/>
      <c r="B48" s="419"/>
      <c r="C48" s="472">
        <v>25</v>
      </c>
      <c r="D48" s="474" t="s">
        <v>581</v>
      </c>
      <c r="E48" s="420"/>
      <c r="F48" s="420"/>
      <c r="G48" s="420"/>
      <c r="H48" s="420"/>
      <c r="I48" s="420"/>
      <c r="J48" s="420"/>
      <c r="K48" s="420"/>
      <c r="L48" s="420"/>
      <c r="M48" s="420"/>
      <c r="N48" s="420"/>
      <c r="O48" s="420"/>
      <c r="P48" s="420"/>
      <c r="Q48" s="420"/>
      <c r="R48" s="420"/>
      <c r="S48" s="420"/>
      <c r="T48" s="420"/>
      <c r="U48" s="420"/>
      <c r="V48" s="420"/>
      <c r="W48" s="420"/>
      <c r="X48" s="420"/>
      <c r="Y48" s="420"/>
      <c r="Z48" s="420"/>
      <c r="AA48" s="420"/>
      <c r="AB48" s="420"/>
      <c r="AC48" s="420"/>
    </row>
    <row r="49" spans="1:35" ht="13.9" customHeight="1" thickBot="1"/>
    <row r="50" spans="1:35" ht="13.9" customHeight="1" thickBot="1">
      <c r="A50" s="461" t="s">
        <v>582</v>
      </c>
      <c r="B50" s="462"/>
      <c r="C50" s="462"/>
      <c r="D50" s="462"/>
      <c r="E50" s="463"/>
      <c r="Q50" s="556"/>
      <c r="R50" s="556"/>
      <c r="S50" s="556"/>
      <c r="T50" s="556"/>
      <c r="U50" s="556"/>
      <c r="V50" s="556"/>
      <c r="W50" s="556"/>
      <c r="X50" s="556"/>
      <c r="Y50" s="556"/>
      <c r="Z50" s="556"/>
      <c r="AA50" s="556"/>
    </row>
    <row r="51" spans="1:35" ht="13.9" customHeight="1"/>
    <row r="52" spans="1:35" ht="13.9" customHeight="1">
      <c r="A52" s="414" t="s">
        <v>583</v>
      </c>
      <c r="K52" s="414" t="s">
        <v>533</v>
      </c>
      <c r="L52" s="412"/>
      <c r="M52" s="414" t="s">
        <v>584</v>
      </c>
      <c r="N52" s="412"/>
      <c r="O52" s="414" t="s">
        <v>585</v>
      </c>
      <c r="P52" s="414" t="s">
        <v>534</v>
      </c>
    </row>
    <row r="53" spans="1:35" ht="13.9" customHeight="1">
      <c r="A53" s="414" t="s">
        <v>586</v>
      </c>
      <c r="H53" s="414" t="s">
        <v>533</v>
      </c>
      <c r="I53" s="540"/>
      <c r="J53" s="540"/>
      <c r="K53" s="540"/>
      <c r="L53" s="540"/>
      <c r="M53" s="540"/>
      <c r="N53" s="414" t="s">
        <v>587</v>
      </c>
    </row>
    <row r="54" spans="1:35" ht="13.9" customHeight="1">
      <c r="B54" s="414" t="s">
        <v>720</v>
      </c>
    </row>
    <row r="55" spans="1:35" ht="13.9" customHeight="1">
      <c r="B55" s="414" t="s">
        <v>721</v>
      </c>
    </row>
    <row r="56" spans="1:35" ht="13.9" customHeight="1">
      <c r="A56" s="414" t="s">
        <v>589</v>
      </c>
      <c r="J56" s="414" t="s">
        <v>533</v>
      </c>
      <c r="K56" s="540"/>
      <c r="L56" s="540"/>
      <c r="M56" s="540"/>
      <c r="N56" s="540"/>
      <c r="O56" s="540"/>
      <c r="P56" s="414" t="s">
        <v>587</v>
      </c>
      <c r="R56" s="414" t="s">
        <v>590</v>
      </c>
    </row>
    <row r="57" spans="1:35" ht="13.9" customHeight="1">
      <c r="A57" s="414" t="s">
        <v>591</v>
      </c>
      <c r="G57" s="414" t="s">
        <v>533</v>
      </c>
      <c r="H57" s="412"/>
      <c r="I57" s="414" t="s">
        <v>592</v>
      </c>
      <c r="L57" s="412"/>
      <c r="M57" s="414" t="s">
        <v>593</v>
      </c>
      <c r="Q57" s="412"/>
      <c r="R57" s="414" t="s">
        <v>594</v>
      </c>
      <c r="V57" s="412"/>
      <c r="W57" s="414" t="s">
        <v>595</v>
      </c>
      <c r="AE57" s="414"/>
      <c r="AF57" s="414"/>
      <c r="AG57" s="414"/>
      <c r="AH57" s="414"/>
      <c r="AI57" s="414"/>
    </row>
    <row r="58" spans="1:35" s="414" customFormat="1" ht="13.9" customHeight="1">
      <c r="H58" s="412"/>
      <c r="I58" s="414" t="s">
        <v>596</v>
      </c>
      <c r="N58" s="414" t="s">
        <v>534</v>
      </c>
    </row>
    <row r="59" spans="1:35" ht="13.9" customHeight="1" thickBot="1"/>
    <row r="60" spans="1:35" ht="13.9" customHeight="1" thickBot="1">
      <c r="A60" s="550" t="s">
        <v>597</v>
      </c>
      <c r="B60" s="551"/>
      <c r="C60" s="551"/>
      <c r="D60" s="551"/>
      <c r="E60" s="551"/>
      <c r="F60" s="551"/>
      <c r="G60" s="551"/>
      <c r="H60" s="552"/>
    </row>
    <row r="61" spans="1:35" ht="13.9" customHeight="1">
      <c r="A61" s="453"/>
      <c r="B61" s="453"/>
      <c r="C61" s="453"/>
      <c r="D61" s="453"/>
      <c r="E61" s="453"/>
      <c r="F61" s="453"/>
      <c r="G61" s="453"/>
      <c r="H61" s="453"/>
    </row>
    <row r="62" spans="1:35" ht="13.9" customHeight="1">
      <c r="A62" s="444">
        <v>1</v>
      </c>
      <c r="B62" s="444" t="s">
        <v>598</v>
      </c>
    </row>
    <row r="63" spans="1:35" ht="13.9" customHeight="1">
      <c r="B63" s="412"/>
      <c r="C63" s="413"/>
      <c r="D63" s="538" t="s">
        <v>599</v>
      </c>
      <c r="E63" s="538"/>
      <c r="F63" s="538"/>
      <c r="G63" s="538"/>
      <c r="H63" s="538"/>
      <c r="I63" s="538"/>
      <c r="J63" s="538"/>
      <c r="K63" s="538"/>
      <c r="L63" s="538"/>
      <c r="M63" s="538"/>
      <c r="N63" s="538"/>
      <c r="O63" s="538"/>
      <c r="P63" s="538"/>
      <c r="Q63" s="538"/>
      <c r="R63" s="538"/>
      <c r="S63" s="538"/>
      <c r="T63" s="538"/>
      <c r="U63" s="538"/>
      <c r="V63" s="538"/>
      <c r="W63" s="538"/>
      <c r="X63" s="538"/>
      <c r="Y63" s="538"/>
      <c r="Z63" s="538"/>
      <c r="AA63" s="538"/>
      <c r="AB63" s="538"/>
      <c r="AC63" s="538"/>
    </row>
    <row r="64" spans="1:35" ht="13.9" customHeight="1">
      <c r="D64" s="538"/>
      <c r="E64" s="538"/>
      <c r="F64" s="538"/>
      <c r="G64" s="538"/>
      <c r="H64" s="538"/>
      <c r="I64" s="538"/>
      <c r="J64" s="538"/>
      <c r="K64" s="538"/>
      <c r="L64" s="538"/>
      <c r="M64" s="538"/>
      <c r="N64" s="538"/>
      <c r="O64" s="538"/>
      <c r="P64" s="538"/>
      <c r="Q64" s="538"/>
      <c r="R64" s="538"/>
      <c r="S64" s="538"/>
      <c r="T64" s="538"/>
      <c r="U64" s="538"/>
      <c r="V64" s="538"/>
      <c r="W64" s="538"/>
      <c r="X64" s="538"/>
      <c r="Y64" s="538"/>
      <c r="Z64" s="538"/>
      <c r="AA64" s="538"/>
      <c r="AB64" s="538"/>
      <c r="AC64" s="538"/>
    </row>
    <row r="65" spans="1:32" s="401" customFormat="1" ht="13.9" customHeight="1">
      <c r="B65" s="414" t="s">
        <v>600</v>
      </c>
      <c r="D65" s="414"/>
      <c r="E65" s="414"/>
      <c r="F65" s="414"/>
      <c r="G65" s="414"/>
      <c r="H65" s="414"/>
      <c r="I65" s="414"/>
      <c r="J65" s="414"/>
      <c r="K65" s="414"/>
      <c r="L65" s="414"/>
      <c r="M65" s="414"/>
      <c r="N65" s="414"/>
      <c r="O65" s="414"/>
      <c r="P65" s="414"/>
      <c r="Q65" s="414"/>
      <c r="R65" s="414"/>
      <c r="S65" s="414"/>
      <c r="T65" s="414"/>
      <c r="U65" s="414"/>
      <c r="V65" s="414"/>
      <c r="W65" s="414"/>
      <c r="X65" s="414"/>
      <c r="Y65" s="414"/>
      <c r="Z65" s="414"/>
      <c r="AA65" s="414"/>
      <c r="AB65" s="414"/>
      <c r="AC65" s="414"/>
      <c r="AD65" s="414"/>
      <c r="AE65" s="400"/>
      <c r="AF65" s="400"/>
    </row>
    <row r="66" spans="1:32" ht="13.9" customHeight="1">
      <c r="A66" s="416"/>
      <c r="B66" s="412"/>
      <c r="C66" s="413"/>
      <c r="D66" s="414" t="s">
        <v>601</v>
      </c>
      <c r="F66" s="416"/>
      <c r="AE66" s="414"/>
    </row>
    <row r="67" spans="1:32" ht="13.9" customHeight="1">
      <c r="A67" s="416"/>
      <c r="B67" s="412"/>
      <c r="C67" s="413"/>
      <c r="D67" s="543" t="s">
        <v>602</v>
      </c>
      <c r="E67" s="537"/>
      <c r="F67" s="537"/>
      <c r="G67" s="537"/>
      <c r="H67" s="537"/>
      <c r="I67" s="537"/>
      <c r="J67" s="537"/>
      <c r="K67" s="537"/>
      <c r="L67" s="537"/>
      <c r="M67" s="537"/>
      <c r="N67" s="537"/>
      <c r="O67" s="537"/>
      <c r="P67" s="537"/>
      <c r="Q67" s="537"/>
      <c r="R67" s="537"/>
      <c r="S67" s="537"/>
      <c r="T67" s="537"/>
      <c r="U67" s="537"/>
      <c r="V67" s="537"/>
      <c r="W67" s="537"/>
      <c r="X67" s="537"/>
      <c r="Y67" s="537"/>
      <c r="Z67" s="537"/>
      <c r="AA67" s="537"/>
      <c r="AB67" s="537"/>
      <c r="AC67" s="537"/>
      <c r="AE67" s="414"/>
    </row>
    <row r="68" spans="1:32" ht="13.9" customHeight="1">
      <c r="B68" s="412"/>
      <c r="C68" s="413"/>
      <c r="D68" s="414" t="s">
        <v>722</v>
      </c>
      <c r="F68" s="416"/>
    </row>
    <row r="69" spans="1:32" ht="13.9" customHeight="1">
      <c r="A69" s="416"/>
      <c r="B69" s="412"/>
      <c r="C69" s="413"/>
      <c r="D69" s="414" t="s">
        <v>603</v>
      </c>
      <c r="F69" s="416"/>
      <c r="AE69" s="414"/>
    </row>
    <row r="70" spans="1:32" ht="13.9" customHeight="1"/>
    <row r="71" spans="1:32" ht="13.9" customHeight="1">
      <c r="A71" s="444">
        <v>2</v>
      </c>
      <c r="B71" s="444" t="s">
        <v>604</v>
      </c>
    </row>
    <row r="72" spans="1:32" ht="13.9" customHeight="1">
      <c r="A72" s="416"/>
      <c r="B72" s="414" t="s">
        <v>605</v>
      </c>
      <c r="C72" s="444"/>
      <c r="AE72" s="414"/>
    </row>
    <row r="73" spans="1:32" ht="13.9" customHeight="1">
      <c r="A73" s="416"/>
      <c r="B73" s="412"/>
      <c r="C73" s="413"/>
      <c r="D73" s="414" t="s">
        <v>606</v>
      </c>
      <c r="E73" s="416"/>
      <c r="AE73" s="414"/>
    </row>
    <row r="74" spans="1:32" ht="13.9" customHeight="1">
      <c r="A74" s="416"/>
      <c r="B74" s="412"/>
      <c r="C74" s="413"/>
      <c r="D74" s="414" t="s">
        <v>607</v>
      </c>
      <c r="E74" s="414" t="s">
        <v>608</v>
      </c>
      <c r="F74" s="416"/>
      <c r="AE74" s="414"/>
    </row>
    <row r="75" spans="1:32" ht="13.9" customHeight="1">
      <c r="A75" s="416"/>
      <c r="B75" s="412"/>
      <c r="C75" s="413"/>
      <c r="D75" s="414" t="s">
        <v>609</v>
      </c>
      <c r="E75" s="414" t="s">
        <v>610</v>
      </c>
      <c r="F75" s="416"/>
      <c r="AE75" s="414"/>
    </row>
    <row r="76" spans="1:32" ht="13.9" customHeight="1">
      <c r="A76" s="416"/>
      <c r="F76" s="416"/>
      <c r="AE76" s="414"/>
    </row>
    <row r="77" spans="1:32" ht="13.9" customHeight="1">
      <c r="A77" s="416"/>
      <c r="B77" s="414" t="s">
        <v>611</v>
      </c>
      <c r="C77" s="416"/>
      <c r="AE77" s="414"/>
      <c r="AF77" s="414"/>
    </row>
    <row r="78" spans="1:32" ht="13.9" customHeight="1">
      <c r="A78" s="416"/>
      <c r="B78" s="412"/>
      <c r="C78" s="413"/>
      <c r="D78" s="538" t="s">
        <v>612</v>
      </c>
      <c r="E78" s="544"/>
      <c r="F78" s="544"/>
      <c r="G78" s="544"/>
      <c r="H78" s="544"/>
      <c r="I78" s="544"/>
      <c r="J78" s="544"/>
      <c r="K78" s="544"/>
      <c r="L78" s="544"/>
      <c r="M78" s="544"/>
      <c r="N78" s="544"/>
      <c r="O78" s="544"/>
      <c r="P78" s="544"/>
      <c r="Q78" s="544"/>
      <c r="R78" s="544"/>
      <c r="S78" s="544"/>
      <c r="T78" s="544"/>
      <c r="U78" s="544"/>
      <c r="V78" s="544"/>
      <c r="W78" s="544"/>
      <c r="X78" s="544"/>
      <c r="Y78" s="544"/>
      <c r="Z78" s="544"/>
      <c r="AA78" s="544"/>
      <c r="AB78" s="544"/>
      <c r="AC78" s="544"/>
      <c r="AD78" s="445"/>
      <c r="AE78" s="414"/>
    </row>
    <row r="79" spans="1:32" ht="13.9" customHeight="1">
      <c r="A79" s="416"/>
      <c r="D79" s="544"/>
      <c r="E79" s="544"/>
      <c r="F79" s="544"/>
      <c r="G79" s="544"/>
      <c r="H79" s="544"/>
      <c r="I79" s="544"/>
      <c r="J79" s="544"/>
      <c r="K79" s="544"/>
      <c r="L79" s="544"/>
      <c r="M79" s="544"/>
      <c r="N79" s="544"/>
      <c r="O79" s="544"/>
      <c r="P79" s="544"/>
      <c r="Q79" s="544"/>
      <c r="R79" s="544"/>
      <c r="S79" s="544"/>
      <c r="T79" s="544"/>
      <c r="U79" s="544"/>
      <c r="V79" s="544"/>
      <c r="W79" s="544"/>
      <c r="X79" s="544"/>
      <c r="Y79" s="544"/>
      <c r="Z79" s="544"/>
      <c r="AA79" s="544"/>
      <c r="AB79" s="544"/>
      <c r="AC79" s="544"/>
      <c r="AD79" s="445"/>
      <c r="AE79" s="414"/>
    </row>
    <row r="80" spans="1:32" ht="13.9" customHeight="1">
      <c r="A80" s="416"/>
      <c r="B80" s="412"/>
      <c r="C80" s="413"/>
      <c r="D80" s="446" t="s">
        <v>613</v>
      </c>
      <c r="J80" s="445"/>
      <c r="K80" s="445"/>
      <c r="L80" s="445"/>
      <c r="M80" s="445"/>
      <c r="N80" s="445"/>
      <c r="O80" s="445"/>
      <c r="P80" s="445"/>
      <c r="Q80" s="445"/>
      <c r="R80" s="445"/>
      <c r="S80" s="445"/>
      <c r="T80" s="445"/>
      <c r="U80" s="445"/>
      <c r="V80" s="445"/>
      <c r="W80" s="445"/>
      <c r="X80" s="445"/>
      <c r="Y80" s="445"/>
      <c r="Z80" s="445"/>
      <c r="AE80" s="414"/>
    </row>
    <row r="81" spans="1:32" ht="13.9" customHeight="1">
      <c r="A81" s="416"/>
      <c r="B81" s="412"/>
      <c r="C81" s="413"/>
      <c r="D81" s="538" t="s">
        <v>614</v>
      </c>
      <c r="E81" s="544"/>
      <c r="F81" s="544"/>
      <c r="G81" s="544"/>
      <c r="H81" s="544"/>
      <c r="I81" s="544"/>
      <c r="J81" s="544"/>
      <c r="K81" s="544"/>
      <c r="L81" s="544"/>
      <c r="M81" s="544"/>
      <c r="N81" s="544"/>
      <c r="O81" s="544"/>
      <c r="P81" s="544"/>
      <c r="Q81" s="544"/>
      <c r="R81" s="544"/>
      <c r="S81" s="544"/>
      <c r="T81" s="544"/>
      <c r="U81" s="544"/>
      <c r="V81" s="544"/>
      <c r="W81" s="544"/>
      <c r="X81" s="544"/>
      <c r="Y81" s="544"/>
      <c r="Z81" s="544"/>
      <c r="AA81" s="544"/>
      <c r="AB81" s="544"/>
      <c r="AC81" s="544"/>
      <c r="AD81" s="445"/>
      <c r="AE81" s="414"/>
    </row>
    <row r="82" spans="1:32" ht="13.9" customHeight="1">
      <c r="A82" s="416"/>
      <c r="D82" s="544"/>
      <c r="E82" s="544"/>
      <c r="F82" s="544"/>
      <c r="G82" s="544"/>
      <c r="H82" s="544"/>
      <c r="I82" s="544"/>
      <c r="J82" s="544"/>
      <c r="K82" s="544"/>
      <c r="L82" s="544"/>
      <c r="M82" s="544"/>
      <c r="N82" s="544"/>
      <c r="O82" s="544"/>
      <c r="P82" s="544"/>
      <c r="Q82" s="544"/>
      <c r="R82" s="544"/>
      <c r="S82" s="544"/>
      <c r="T82" s="544"/>
      <c r="U82" s="544"/>
      <c r="V82" s="544"/>
      <c r="W82" s="544"/>
      <c r="X82" s="544"/>
      <c r="Y82" s="544"/>
      <c r="Z82" s="544"/>
      <c r="AA82" s="544"/>
      <c r="AB82" s="544"/>
      <c r="AC82" s="544"/>
      <c r="AD82" s="445"/>
      <c r="AE82" s="414"/>
    </row>
    <row r="83" spans="1:32" ht="13.9" customHeight="1">
      <c r="A83" s="416"/>
      <c r="D83" s="445"/>
      <c r="E83" s="445"/>
      <c r="F83" s="445"/>
      <c r="G83" s="445"/>
      <c r="H83" s="445"/>
      <c r="I83" s="445"/>
      <c r="J83" s="445"/>
      <c r="K83" s="445"/>
      <c r="L83" s="445"/>
      <c r="M83" s="445"/>
      <c r="N83" s="445"/>
      <c r="O83" s="445"/>
      <c r="P83" s="445"/>
      <c r="Q83" s="445"/>
      <c r="R83" s="445"/>
      <c r="S83" s="445"/>
      <c r="T83" s="445"/>
      <c r="U83" s="445"/>
      <c r="V83" s="445"/>
      <c r="W83" s="445"/>
      <c r="X83" s="445"/>
      <c r="Y83" s="445"/>
      <c r="Z83" s="445"/>
      <c r="AA83" s="445"/>
      <c r="AB83" s="445"/>
      <c r="AC83" s="445"/>
      <c r="AD83" s="445"/>
      <c r="AE83" s="414"/>
    </row>
    <row r="84" spans="1:32" ht="13.9" customHeight="1">
      <c r="A84" s="416"/>
      <c r="B84" s="414" t="s">
        <v>615</v>
      </c>
      <c r="C84" s="416"/>
      <c r="G84" s="445"/>
      <c r="H84" s="445"/>
      <c r="I84" s="445"/>
      <c r="J84" s="445"/>
      <c r="K84" s="445"/>
      <c r="L84" s="445"/>
      <c r="M84" s="445"/>
      <c r="N84" s="445"/>
      <c r="O84" s="445"/>
      <c r="P84" s="445"/>
      <c r="Q84" s="445"/>
      <c r="R84" s="445"/>
      <c r="S84" s="445"/>
      <c r="T84" s="445"/>
      <c r="U84" s="445"/>
      <c r="V84" s="445"/>
      <c r="W84" s="445"/>
      <c r="X84" s="445"/>
      <c r="Y84" s="445"/>
      <c r="Z84" s="445"/>
      <c r="AA84" s="445"/>
      <c r="AB84" s="445"/>
      <c r="AC84" s="445"/>
      <c r="AD84" s="445"/>
      <c r="AE84" s="414"/>
      <c r="AF84" s="414"/>
    </row>
    <row r="85" spans="1:32" ht="13.9" customHeight="1">
      <c r="A85" s="416"/>
      <c r="B85" s="412"/>
      <c r="C85" s="413"/>
      <c r="D85" s="414" t="s">
        <v>616</v>
      </c>
      <c r="G85" s="416"/>
      <c r="AE85" s="414"/>
    </row>
    <row r="86" spans="1:32" ht="13.9" customHeight="1">
      <c r="A86" s="416"/>
      <c r="B86" s="412"/>
      <c r="C86" s="413"/>
      <c r="D86" s="414" t="s">
        <v>617</v>
      </c>
      <c r="G86" s="416"/>
      <c r="AE86" s="414"/>
    </row>
    <row r="87" spans="1:32" ht="13.9" customHeight="1">
      <c r="A87" s="416"/>
      <c r="B87" s="412"/>
      <c r="C87" s="413"/>
      <c r="D87" s="414" t="s">
        <v>618</v>
      </c>
      <c r="G87" s="416"/>
      <c r="AE87" s="414"/>
    </row>
    <row r="88" spans="1:32" ht="13.9" customHeight="1">
      <c r="A88" s="416"/>
      <c r="B88" s="412"/>
      <c r="C88" s="413"/>
      <c r="D88" s="414" t="s">
        <v>619</v>
      </c>
      <c r="G88" s="416"/>
      <c r="AE88" s="414"/>
    </row>
    <row r="89" spans="1:32" ht="13.9" customHeight="1"/>
    <row r="90" spans="1:32" ht="13.9" customHeight="1">
      <c r="A90" s="444">
        <v>3</v>
      </c>
      <c r="B90" s="444" t="s">
        <v>723</v>
      </c>
    </row>
    <row r="91" spans="1:32" ht="13.9" customHeight="1"/>
    <row r="92" spans="1:32" ht="13.9" customHeight="1">
      <c r="A92" s="414" t="s">
        <v>724</v>
      </c>
      <c r="B92" s="414" t="s">
        <v>725</v>
      </c>
    </row>
    <row r="93" spans="1:32" ht="13.9" customHeight="1">
      <c r="B93" s="414" t="s">
        <v>726</v>
      </c>
      <c r="O93" s="414" t="s">
        <v>533</v>
      </c>
      <c r="P93" s="540"/>
      <c r="Q93" s="540"/>
      <c r="R93" s="540"/>
      <c r="S93" s="540"/>
      <c r="T93" s="414" t="s">
        <v>534</v>
      </c>
      <c r="U93" s="414" t="s">
        <v>624</v>
      </c>
      <c r="AD93" s="416"/>
    </row>
    <row r="94" spans="1:32" ht="13.9" customHeight="1">
      <c r="B94" s="412"/>
      <c r="C94" s="413"/>
      <c r="D94" s="414" t="s">
        <v>628</v>
      </c>
    </row>
    <row r="95" spans="1:32" ht="13.9" customHeight="1">
      <c r="B95" s="414" t="s">
        <v>727</v>
      </c>
    </row>
    <row r="96" spans="1:32" ht="13.9" customHeight="1">
      <c r="B96" s="412"/>
      <c r="C96" s="413"/>
      <c r="D96" s="414" t="s">
        <v>728</v>
      </c>
    </row>
    <row r="97" spans="1:29" ht="13.9" customHeight="1">
      <c r="D97" s="414" t="s">
        <v>533</v>
      </c>
      <c r="E97" s="414" t="s">
        <v>631</v>
      </c>
      <c r="G97" s="540"/>
      <c r="H97" s="540"/>
      <c r="I97" s="540"/>
      <c r="J97" s="414" t="s">
        <v>624</v>
      </c>
      <c r="K97" s="414" t="s">
        <v>632</v>
      </c>
      <c r="L97" s="414" t="s">
        <v>633</v>
      </c>
      <c r="O97" s="540"/>
      <c r="P97" s="540"/>
      <c r="Q97" s="540"/>
      <c r="R97" s="414" t="s">
        <v>624</v>
      </c>
      <c r="S97" s="414" t="s">
        <v>534</v>
      </c>
    </row>
    <row r="98" spans="1:29" ht="13.9" customHeight="1">
      <c r="B98" s="412"/>
      <c r="C98" s="413"/>
      <c r="D98" s="414" t="s">
        <v>729</v>
      </c>
    </row>
    <row r="99" spans="1:29" ht="13.9" customHeight="1">
      <c r="D99" s="414" t="s">
        <v>533</v>
      </c>
      <c r="E99" s="414" t="s">
        <v>631</v>
      </c>
      <c r="G99" s="540"/>
      <c r="H99" s="540"/>
      <c r="I99" s="540"/>
      <c r="J99" s="414" t="s">
        <v>624</v>
      </c>
      <c r="K99" s="414" t="s">
        <v>632</v>
      </c>
      <c r="L99" s="414" t="s">
        <v>633</v>
      </c>
      <c r="O99" s="540"/>
      <c r="P99" s="540"/>
      <c r="Q99" s="540"/>
      <c r="R99" s="414" t="s">
        <v>624</v>
      </c>
      <c r="S99" s="414" t="s">
        <v>534</v>
      </c>
    </row>
    <row r="100" spans="1:29" ht="13.9" customHeight="1">
      <c r="B100" s="412"/>
      <c r="C100" s="413"/>
      <c r="D100" s="414" t="s">
        <v>635</v>
      </c>
    </row>
    <row r="101" spans="1:29" ht="13.9" customHeight="1"/>
    <row r="102" spans="1:29" ht="13.9" customHeight="1">
      <c r="A102" s="414" t="s">
        <v>730</v>
      </c>
    </row>
    <row r="103" spans="1:29" ht="13.9" customHeight="1">
      <c r="B103" s="412"/>
      <c r="C103" s="413"/>
      <c r="D103" s="414" t="s">
        <v>731</v>
      </c>
    </row>
    <row r="104" spans="1:29" ht="13.9" customHeight="1">
      <c r="B104" s="412"/>
      <c r="C104" s="413"/>
      <c r="D104" s="414" t="s">
        <v>732</v>
      </c>
    </row>
    <row r="105" spans="1:29" ht="13.9" customHeight="1" thickBot="1"/>
    <row r="106" spans="1:29" ht="13.9" customHeight="1" thickBot="1">
      <c r="A106" s="550" t="s">
        <v>638</v>
      </c>
      <c r="B106" s="551"/>
      <c r="C106" s="551"/>
      <c r="D106" s="551"/>
      <c r="E106" s="551"/>
      <c r="F106" s="551"/>
      <c r="G106" s="551"/>
      <c r="H106" s="552"/>
    </row>
    <row r="107" spans="1:29" ht="13.9" customHeight="1"/>
    <row r="108" spans="1:29" ht="13.9" customHeight="1">
      <c r="A108" s="444" t="s">
        <v>639</v>
      </c>
    </row>
    <row r="109" spans="1:29" ht="13.9" customHeight="1">
      <c r="A109" s="414" t="s">
        <v>640</v>
      </c>
    </row>
    <row r="110" spans="1:29" ht="13.9" customHeight="1">
      <c r="A110" s="412"/>
      <c r="B110" s="413"/>
      <c r="C110" s="414" t="s">
        <v>641</v>
      </c>
    </row>
    <row r="111" spans="1:29" ht="13.9" customHeight="1">
      <c r="A111" s="412"/>
      <c r="B111" s="413"/>
      <c r="C111" s="414" t="s">
        <v>642</v>
      </c>
    </row>
    <row r="112" spans="1:29" ht="13.9" customHeight="1">
      <c r="D112" s="414" t="s">
        <v>643</v>
      </c>
      <c r="F112" s="538" t="s">
        <v>644</v>
      </c>
      <c r="G112" s="538"/>
      <c r="H112" s="538"/>
      <c r="I112" s="538"/>
      <c r="J112" s="538"/>
      <c r="K112" s="538"/>
      <c r="L112" s="538"/>
      <c r="M112" s="538"/>
      <c r="N112" s="538"/>
      <c r="O112" s="538"/>
      <c r="P112" s="538"/>
      <c r="Q112" s="538"/>
      <c r="R112" s="538"/>
      <c r="S112" s="538"/>
      <c r="T112" s="538"/>
      <c r="U112" s="538"/>
      <c r="V112" s="538"/>
      <c r="W112" s="538"/>
      <c r="X112" s="538"/>
      <c r="Y112" s="538"/>
      <c r="Z112" s="538"/>
      <c r="AA112" s="538"/>
      <c r="AB112" s="538"/>
      <c r="AC112" s="538"/>
    </row>
    <row r="113" spans="1:326" ht="13.9" customHeight="1">
      <c r="F113" s="538"/>
      <c r="G113" s="538"/>
      <c r="H113" s="538"/>
      <c r="I113" s="538"/>
      <c r="J113" s="538"/>
      <c r="K113" s="538"/>
      <c r="L113" s="538"/>
      <c r="M113" s="538"/>
      <c r="N113" s="538"/>
      <c r="O113" s="538"/>
      <c r="P113" s="538"/>
      <c r="Q113" s="538"/>
      <c r="R113" s="538"/>
      <c r="S113" s="538"/>
      <c r="T113" s="538"/>
      <c r="U113" s="538"/>
      <c r="V113" s="538"/>
      <c r="W113" s="538"/>
      <c r="X113" s="538"/>
      <c r="Y113" s="538"/>
      <c r="Z113" s="538"/>
      <c r="AA113" s="538"/>
      <c r="AB113" s="538"/>
      <c r="AC113" s="538"/>
    </row>
    <row r="114" spans="1:326" ht="13.9" customHeight="1">
      <c r="D114" s="414" t="s">
        <v>645</v>
      </c>
      <c r="F114" s="538" t="s">
        <v>646</v>
      </c>
      <c r="G114" s="538"/>
      <c r="H114" s="538"/>
      <c r="I114" s="538"/>
      <c r="J114" s="538"/>
      <c r="K114" s="538"/>
      <c r="L114" s="538"/>
      <c r="M114" s="538"/>
      <c r="N114" s="538"/>
      <c r="O114" s="538"/>
      <c r="P114" s="538"/>
      <c r="Q114" s="538"/>
      <c r="R114" s="538"/>
      <c r="S114" s="538"/>
      <c r="T114" s="538"/>
      <c r="U114" s="538"/>
      <c r="V114" s="538"/>
      <c r="W114" s="538"/>
      <c r="X114" s="538"/>
      <c r="Y114" s="538"/>
      <c r="Z114" s="538"/>
      <c r="AA114" s="538"/>
      <c r="AB114" s="538"/>
      <c r="AC114" s="538"/>
    </row>
    <row r="115" spans="1:326" ht="13.9" customHeight="1">
      <c r="F115" s="538"/>
      <c r="G115" s="538"/>
      <c r="H115" s="538"/>
      <c r="I115" s="538"/>
      <c r="J115" s="538"/>
      <c r="K115" s="538"/>
      <c r="L115" s="538"/>
      <c r="M115" s="538"/>
      <c r="N115" s="538"/>
      <c r="O115" s="538"/>
      <c r="P115" s="538"/>
      <c r="Q115" s="538"/>
      <c r="R115" s="538"/>
      <c r="S115" s="538"/>
      <c r="T115" s="538"/>
      <c r="U115" s="538"/>
      <c r="V115" s="538"/>
      <c r="W115" s="538"/>
      <c r="X115" s="538"/>
      <c r="Y115" s="538"/>
      <c r="Z115" s="538"/>
      <c r="AA115" s="538"/>
      <c r="AB115" s="538"/>
      <c r="AC115" s="538"/>
    </row>
    <row r="116" spans="1:326" ht="13.9" customHeight="1">
      <c r="D116" s="414" t="s">
        <v>647</v>
      </c>
      <c r="F116" s="538" t="s">
        <v>648</v>
      </c>
      <c r="G116" s="538"/>
      <c r="H116" s="538"/>
      <c r="I116" s="538"/>
      <c r="J116" s="538"/>
      <c r="K116" s="538"/>
      <c r="L116" s="538"/>
      <c r="M116" s="538"/>
      <c r="N116" s="538"/>
      <c r="O116" s="538"/>
      <c r="P116" s="538"/>
      <c r="Q116" s="538"/>
      <c r="R116" s="538"/>
      <c r="S116" s="538"/>
      <c r="T116" s="538"/>
      <c r="U116" s="538"/>
      <c r="V116" s="538"/>
      <c r="W116" s="538"/>
      <c r="X116" s="538"/>
      <c r="Y116" s="538"/>
      <c r="Z116" s="538"/>
      <c r="AA116" s="538"/>
      <c r="AB116" s="538"/>
      <c r="AC116" s="538"/>
    </row>
    <row r="117" spans="1:326" ht="13.9" customHeight="1">
      <c r="F117" s="538"/>
      <c r="G117" s="538"/>
      <c r="H117" s="538"/>
      <c r="I117" s="538"/>
      <c r="J117" s="538"/>
      <c r="K117" s="538"/>
      <c r="L117" s="538"/>
      <c r="M117" s="538"/>
      <c r="N117" s="538"/>
      <c r="O117" s="538"/>
      <c r="P117" s="538"/>
      <c r="Q117" s="538"/>
      <c r="R117" s="538"/>
      <c r="S117" s="538"/>
      <c r="T117" s="538"/>
      <c r="U117" s="538"/>
      <c r="V117" s="538"/>
      <c r="W117" s="538"/>
      <c r="X117" s="538"/>
      <c r="Y117" s="538"/>
      <c r="Z117" s="538"/>
      <c r="AA117" s="538"/>
      <c r="AB117" s="538"/>
      <c r="AC117" s="538"/>
    </row>
    <row r="118" spans="1:326" ht="13.9" customHeight="1">
      <c r="F118" s="538"/>
      <c r="G118" s="538"/>
      <c r="H118" s="538"/>
      <c r="I118" s="538"/>
      <c r="J118" s="538"/>
      <c r="K118" s="538"/>
      <c r="L118" s="538"/>
      <c r="M118" s="538"/>
      <c r="N118" s="538"/>
      <c r="O118" s="538"/>
      <c r="P118" s="538"/>
      <c r="Q118" s="538"/>
      <c r="R118" s="538"/>
      <c r="S118" s="538"/>
      <c r="T118" s="538"/>
      <c r="U118" s="538"/>
      <c r="V118" s="538"/>
      <c r="W118" s="538"/>
      <c r="X118" s="538"/>
      <c r="Y118" s="538"/>
      <c r="Z118" s="538"/>
      <c r="AA118" s="538"/>
      <c r="AB118" s="538"/>
      <c r="AC118" s="538"/>
    </row>
    <row r="119" spans="1:326" ht="13.9" customHeight="1"/>
    <row r="120" spans="1:326" ht="13.9" customHeight="1">
      <c r="A120" s="444" t="s">
        <v>733</v>
      </c>
      <c r="N120" s="412"/>
      <c r="O120" s="413"/>
      <c r="P120" s="414" t="s">
        <v>650</v>
      </c>
    </row>
    <row r="121" spans="1:326" ht="13.9" customHeight="1">
      <c r="A121" s="412"/>
      <c r="B121" s="413"/>
      <c r="C121" s="414" t="s">
        <v>651</v>
      </c>
      <c r="D121" s="414" t="s">
        <v>652</v>
      </c>
      <c r="I121" s="414" t="s">
        <v>653</v>
      </c>
    </row>
    <row r="122" spans="1:326" ht="13.9" customHeight="1">
      <c r="I122" s="414" t="s">
        <v>654</v>
      </c>
    </row>
    <row r="123" spans="1:326" ht="13.9" customHeight="1">
      <c r="A123" s="412"/>
      <c r="B123" s="413"/>
      <c r="C123" s="414" t="s">
        <v>655</v>
      </c>
      <c r="D123" s="414" t="s">
        <v>656</v>
      </c>
      <c r="I123" s="414" t="s">
        <v>657</v>
      </c>
    </row>
    <row r="124" spans="1:326" ht="13.9" customHeight="1">
      <c r="A124" s="412"/>
      <c r="B124" s="413"/>
      <c r="C124" s="414" t="s">
        <v>658</v>
      </c>
      <c r="D124" s="414" t="s">
        <v>659</v>
      </c>
      <c r="I124" s="414" t="s">
        <v>660</v>
      </c>
    </row>
    <row r="125" spans="1:326" ht="13.9" customHeight="1">
      <c r="A125" s="412"/>
      <c r="B125" s="413"/>
      <c r="C125" s="414" t="s">
        <v>661</v>
      </c>
      <c r="D125" s="414" t="s">
        <v>662</v>
      </c>
      <c r="I125" s="414" t="s">
        <v>660</v>
      </c>
    </row>
    <row r="126" spans="1:326" ht="13.9" customHeight="1">
      <c r="A126" s="412"/>
      <c r="B126" s="413"/>
      <c r="C126" s="414" t="s">
        <v>663</v>
      </c>
      <c r="D126" s="414" t="s">
        <v>664</v>
      </c>
    </row>
    <row r="127" spans="1:326" ht="13.9" customHeight="1" thickBot="1"/>
    <row r="128" spans="1:326" ht="13.9" customHeight="1" thickBot="1">
      <c r="A128" s="541" t="s">
        <v>665</v>
      </c>
      <c r="B128" s="557"/>
      <c r="C128" s="557"/>
      <c r="D128" s="557"/>
      <c r="E128" s="557"/>
      <c r="F128" s="557"/>
      <c r="G128" s="557"/>
      <c r="H128" s="558"/>
      <c r="I128" s="439"/>
      <c r="J128" s="439"/>
      <c r="K128" s="439"/>
      <c r="L128" s="439"/>
      <c r="M128" s="439"/>
      <c r="N128" s="439"/>
      <c r="O128" s="439"/>
      <c r="P128" s="439"/>
      <c r="Q128" s="439"/>
      <c r="R128" s="439"/>
      <c r="S128" s="439"/>
      <c r="T128" s="439"/>
      <c r="U128" s="439"/>
      <c r="V128" s="439"/>
      <c r="W128" s="439"/>
      <c r="X128" s="439"/>
      <c r="Y128" s="439"/>
      <c r="Z128" s="439"/>
      <c r="AA128" s="439"/>
      <c r="AB128" s="439"/>
      <c r="AC128" s="439"/>
      <c r="AD128" s="439"/>
      <c r="AE128" s="439"/>
      <c r="AF128" s="439"/>
      <c r="AG128" s="439"/>
      <c r="AH128" s="439"/>
      <c r="AI128" s="439"/>
      <c r="AJ128" s="441"/>
      <c r="AK128" s="441"/>
      <c r="AL128" s="441"/>
      <c r="AM128" s="441"/>
      <c r="AN128" s="441"/>
      <c r="AO128" s="441"/>
      <c r="AP128" s="441"/>
      <c r="AQ128" s="441"/>
      <c r="AR128" s="441"/>
      <c r="AS128" s="441"/>
      <c r="AT128" s="441"/>
      <c r="AU128" s="441"/>
      <c r="AV128" s="441"/>
      <c r="AW128" s="441"/>
      <c r="AX128" s="441"/>
      <c r="AY128" s="441"/>
      <c r="AZ128" s="441"/>
      <c r="BA128" s="441"/>
      <c r="BB128" s="441"/>
      <c r="BC128" s="441"/>
      <c r="BD128" s="441"/>
      <c r="BE128" s="441"/>
      <c r="BF128" s="441"/>
      <c r="BG128" s="441"/>
      <c r="BH128" s="441"/>
      <c r="BI128" s="441"/>
      <c r="BJ128" s="441"/>
      <c r="BK128" s="441"/>
      <c r="BL128" s="441"/>
      <c r="BM128" s="441"/>
      <c r="BN128" s="441"/>
      <c r="BO128" s="441"/>
      <c r="BP128" s="441"/>
      <c r="BQ128" s="441"/>
      <c r="BR128" s="441"/>
      <c r="BS128" s="441"/>
      <c r="BT128" s="441"/>
      <c r="BU128" s="441"/>
      <c r="BV128" s="441"/>
      <c r="BW128" s="441"/>
      <c r="BX128" s="441"/>
      <c r="BY128" s="441"/>
      <c r="BZ128" s="441"/>
      <c r="CA128" s="441"/>
      <c r="CB128" s="441"/>
      <c r="CC128" s="441"/>
      <c r="CD128" s="441"/>
      <c r="CE128" s="441"/>
      <c r="CF128" s="441"/>
      <c r="CG128" s="441"/>
      <c r="CH128" s="441"/>
      <c r="CI128" s="441"/>
      <c r="CJ128" s="441"/>
      <c r="CK128" s="441"/>
      <c r="CL128" s="441"/>
      <c r="CM128" s="441"/>
      <c r="CN128" s="441"/>
      <c r="CO128" s="441"/>
      <c r="CP128" s="441"/>
      <c r="CQ128" s="441"/>
      <c r="CR128" s="441"/>
      <c r="CS128" s="441"/>
      <c r="CT128" s="441"/>
      <c r="CU128" s="441"/>
      <c r="CV128" s="441"/>
      <c r="CW128" s="441"/>
      <c r="CX128" s="441"/>
      <c r="CY128" s="441"/>
      <c r="CZ128" s="441"/>
      <c r="DA128" s="441"/>
      <c r="DB128" s="441"/>
      <c r="DC128" s="441"/>
      <c r="DD128" s="441"/>
      <c r="DE128" s="441"/>
      <c r="DF128" s="441"/>
      <c r="DG128" s="441"/>
      <c r="DH128" s="441"/>
      <c r="DI128" s="441"/>
      <c r="DJ128" s="441"/>
      <c r="DK128" s="441"/>
      <c r="DL128" s="441"/>
      <c r="DM128" s="441"/>
      <c r="DN128" s="441"/>
      <c r="DO128" s="441"/>
      <c r="DP128" s="441"/>
      <c r="DQ128" s="441"/>
      <c r="DR128" s="441"/>
      <c r="DS128" s="441"/>
      <c r="DT128" s="441"/>
      <c r="DU128" s="441"/>
      <c r="DV128" s="441"/>
      <c r="DW128" s="441"/>
      <c r="DX128" s="441"/>
      <c r="DY128" s="441"/>
      <c r="DZ128" s="441"/>
      <c r="EA128" s="441"/>
      <c r="EB128" s="441"/>
      <c r="EC128" s="441"/>
      <c r="ED128" s="441"/>
      <c r="EE128" s="441"/>
      <c r="EF128" s="441"/>
      <c r="EG128" s="441"/>
      <c r="EH128" s="441"/>
      <c r="EI128" s="441"/>
      <c r="EJ128" s="441"/>
      <c r="EK128" s="441"/>
      <c r="EL128" s="441"/>
      <c r="EM128" s="441"/>
      <c r="EN128" s="441"/>
      <c r="EO128" s="441"/>
      <c r="EP128" s="441"/>
      <c r="EQ128" s="441"/>
      <c r="ER128" s="441"/>
      <c r="ES128" s="441"/>
      <c r="ET128" s="441"/>
      <c r="EU128" s="441"/>
      <c r="EV128" s="441"/>
      <c r="EW128" s="441"/>
      <c r="EX128" s="441"/>
      <c r="EY128" s="441"/>
      <c r="EZ128" s="441"/>
      <c r="FA128" s="441"/>
      <c r="FB128" s="441"/>
      <c r="FC128" s="441"/>
      <c r="FD128" s="441"/>
      <c r="FE128" s="441"/>
      <c r="FF128" s="441"/>
      <c r="FG128" s="441"/>
      <c r="FH128" s="441"/>
      <c r="FI128" s="441"/>
      <c r="FJ128" s="441"/>
      <c r="FK128" s="441"/>
      <c r="FL128" s="441"/>
      <c r="FM128" s="441"/>
      <c r="FN128" s="441"/>
      <c r="FO128" s="441"/>
      <c r="FP128" s="441"/>
      <c r="FQ128" s="441"/>
      <c r="FR128" s="441"/>
      <c r="FS128" s="441"/>
      <c r="FT128" s="441"/>
      <c r="FU128" s="441"/>
      <c r="FV128" s="441"/>
      <c r="FW128" s="441"/>
      <c r="FX128" s="441"/>
      <c r="FY128" s="441"/>
      <c r="FZ128" s="441"/>
      <c r="GA128" s="441"/>
      <c r="GB128" s="441"/>
      <c r="GC128" s="441"/>
      <c r="GD128" s="441"/>
      <c r="GE128" s="441"/>
      <c r="GF128" s="441"/>
      <c r="GG128" s="441"/>
      <c r="GH128" s="441"/>
      <c r="GI128" s="441"/>
      <c r="GJ128" s="441"/>
      <c r="GK128" s="441"/>
      <c r="GL128" s="441"/>
      <c r="GM128" s="441"/>
      <c r="GN128" s="441"/>
      <c r="GO128" s="441"/>
      <c r="GP128" s="441"/>
      <c r="GQ128" s="441"/>
      <c r="GR128" s="441"/>
      <c r="GS128" s="441"/>
      <c r="GT128" s="441"/>
      <c r="GU128" s="441"/>
      <c r="GV128" s="441"/>
      <c r="GW128" s="441"/>
      <c r="GX128" s="441"/>
      <c r="GY128" s="441"/>
      <c r="GZ128" s="441"/>
      <c r="HA128" s="441"/>
      <c r="HB128" s="441"/>
      <c r="HC128" s="441"/>
      <c r="HD128" s="441"/>
      <c r="HE128" s="441"/>
      <c r="HF128" s="441"/>
      <c r="HG128" s="441"/>
      <c r="HH128" s="441"/>
      <c r="HI128" s="441"/>
      <c r="HJ128" s="441"/>
      <c r="HK128" s="441"/>
      <c r="HL128" s="441"/>
      <c r="HM128" s="441"/>
      <c r="HN128" s="441"/>
      <c r="HO128" s="441"/>
      <c r="HP128" s="441"/>
      <c r="HQ128" s="441"/>
      <c r="HR128" s="441"/>
      <c r="HS128" s="441"/>
      <c r="HT128" s="441"/>
      <c r="HU128" s="441"/>
      <c r="HV128" s="441"/>
      <c r="HW128" s="441"/>
      <c r="HX128" s="441"/>
      <c r="HY128" s="441"/>
      <c r="HZ128" s="441"/>
      <c r="IA128" s="441"/>
      <c r="IB128" s="441"/>
      <c r="IC128" s="441"/>
      <c r="ID128" s="441"/>
      <c r="IE128" s="441"/>
      <c r="IF128" s="441"/>
      <c r="IG128" s="441"/>
      <c r="IH128" s="441"/>
      <c r="II128" s="441"/>
      <c r="IJ128" s="441"/>
      <c r="IK128" s="441"/>
      <c r="IL128" s="441"/>
      <c r="IM128" s="441"/>
      <c r="IN128" s="441"/>
      <c r="IO128" s="441"/>
      <c r="IP128" s="441"/>
      <c r="IQ128" s="441"/>
      <c r="IR128" s="441"/>
      <c r="IS128" s="441"/>
      <c r="IT128" s="441"/>
      <c r="IU128" s="441"/>
      <c r="IV128" s="441"/>
      <c r="IW128" s="441"/>
      <c r="IX128" s="441"/>
      <c r="IY128" s="441"/>
      <c r="IZ128" s="441"/>
      <c r="JA128" s="441"/>
      <c r="JB128" s="441"/>
      <c r="JC128" s="441"/>
      <c r="JD128" s="441"/>
      <c r="JE128" s="441"/>
      <c r="JF128" s="441"/>
      <c r="JG128" s="441"/>
      <c r="JH128" s="441"/>
      <c r="JI128" s="441"/>
      <c r="JJ128" s="441"/>
      <c r="JK128" s="441"/>
      <c r="JL128" s="441"/>
      <c r="JM128" s="441"/>
      <c r="JN128" s="441"/>
      <c r="JO128" s="441"/>
      <c r="JP128" s="441"/>
      <c r="JQ128" s="441"/>
      <c r="JR128" s="441"/>
      <c r="JS128" s="441"/>
      <c r="JT128" s="441"/>
      <c r="JU128" s="441"/>
      <c r="JV128" s="441"/>
      <c r="JW128" s="441"/>
      <c r="JX128" s="441"/>
      <c r="JY128" s="441"/>
      <c r="JZ128" s="441"/>
      <c r="KA128" s="441"/>
      <c r="KB128" s="441"/>
      <c r="KC128" s="441"/>
      <c r="KD128" s="441"/>
      <c r="KE128" s="441"/>
      <c r="KF128" s="441"/>
      <c r="KG128" s="441"/>
      <c r="KH128" s="441"/>
      <c r="KI128" s="441"/>
      <c r="KJ128" s="441"/>
      <c r="KK128" s="441"/>
      <c r="KL128" s="441"/>
      <c r="KM128" s="441"/>
      <c r="KN128" s="441"/>
      <c r="KO128" s="441"/>
      <c r="KP128" s="441"/>
      <c r="KQ128" s="441"/>
      <c r="KR128" s="441"/>
      <c r="KS128" s="441"/>
      <c r="KT128" s="441"/>
      <c r="KU128" s="441"/>
      <c r="KV128" s="441"/>
      <c r="KW128" s="441"/>
      <c r="KX128" s="441"/>
      <c r="KY128" s="441"/>
      <c r="KZ128" s="441"/>
      <c r="LA128" s="441"/>
      <c r="LB128" s="441"/>
      <c r="LC128" s="441"/>
      <c r="LD128" s="441"/>
      <c r="LE128" s="441"/>
      <c r="LF128" s="441"/>
      <c r="LG128" s="441"/>
      <c r="LH128" s="441"/>
      <c r="LI128" s="441"/>
      <c r="LJ128" s="441"/>
      <c r="LK128" s="441"/>
      <c r="LL128" s="441"/>
      <c r="LM128" s="441"/>
      <c r="LN128" s="441"/>
    </row>
    <row r="129" spans="1:326" ht="13.9" customHeight="1">
      <c r="A129" s="439"/>
      <c r="B129" s="439"/>
      <c r="C129" s="439"/>
      <c r="D129" s="439"/>
      <c r="E129" s="439"/>
      <c r="F129" s="439"/>
      <c r="G129" s="439"/>
      <c r="H129" s="439"/>
      <c r="I129" s="439"/>
      <c r="J129" s="439"/>
      <c r="K129" s="439"/>
      <c r="L129" s="439"/>
      <c r="M129" s="439"/>
      <c r="N129" s="439"/>
      <c r="O129" s="439"/>
      <c r="P129" s="439"/>
      <c r="Q129" s="439"/>
      <c r="R129" s="439"/>
      <c r="S129" s="439"/>
      <c r="T129" s="439"/>
      <c r="U129" s="439"/>
      <c r="V129" s="439"/>
      <c r="W129" s="439"/>
      <c r="X129" s="439"/>
      <c r="Y129" s="439"/>
      <c r="Z129" s="439"/>
      <c r="AA129" s="439"/>
      <c r="AB129" s="439"/>
      <c r="AC129" s="439"/>
      <c r="AD129" s="439"/>
      <c r="AE129" s="439"/>
      <c r="AF129" s="439"/>
      <c r="AG129" s="439"/>
      <c r="AH129" s="439"/>
      <c r="AI129" s="439"/>
      <c r="AJ129" s="441"/>
      <c r="AK129" s="441"/>
      <c r="AL129" s="441"/>
      <c r="AM129" s="441"/>
      <c r="AN129" s="441"/>
      <c r="AO129" s="441"/>
      <c r="AP129" s="441"/>
      <c r="AQ129" s="441"/>
      <c r="AR129" s="441"/>
      <c r="AS129" s="441"/>
      <c r="AT129" s="441"/>
      <c r="AU129" s="441"/>
      <c r="AV129" s="441"/>
      <c r="AW129" s="441"/>
      <c r="AX129" s="441"/>
      <c r="AY129" s="441"/>
      <c r="AZ129" s="441"/>
      <c r="BA129" s="441"/>
      <c r="BB129" s="441"/>
      <c r="BC129" s="441"/>
      <c r="BD129" s="441"/>
      <c r="BE129" s="441"/>
      <c r="BF129" s="441"/>
      <c r="BG129" s="441"/>
      <c r="BH129" s="441"/>
      <c r="BI129" s="441"/>
      <c r="BJ129" s="441"/>
      <c r="BK129" s="441"/>
      <c r="BL129" s="441"/>
      <c r="BM129" s="441"/>
      <c r="BN129" s="441"/>
      <c r="BO129" s="441"/>
      <c r="BP129" s="441"/>
      <c r="BQ129" s="441"/>
      <c r="BR129" s="441"/>
      <c r="BS129" s="441"/>
      <c r="BT129" s="441"/>
      <c r="BU129" s="441"/>
      <c r="BV129" s="441"/>
      <c r="BW129" s="441"/>
      <c r="BX129" s="441"/>
      <c r="BY129" s="441"/>
      <c r="BZ129" s="441"/>
      <c r="CA129" s="441"/>
      <c r="CB129" s="441"/>
      <c r="CC129" s="441"/>
      <c r="CD129" s="441"/>
      <c r="CE129" s="441"/>
      <c r="CF129" s="441"/>
      <c r="CG129" s="441"/>
      <c r="CH129" s="441"/>
      <c r="CI129" s="441"/>
      <c r="CJ129" s="441"/>
      <c r="CK129" s="441"/>
      <c r="CL129" s="441"/>
      <c r="CM129" s="441"/>
      <c r="CN129" s="441"/>
      <c r="CO129" s="441"/>
      <c r="CP129" s="441"/>
      <c r="CQ129" s="441"/>
      <c r="CR129" s="441"/>
      <c r="CS129" s="441"/>
      <c r="CT129" s="441"/>
      <c r="CU129" s="441"/>
      <c r="CV129" s="441"/>
      <c r="CW129" s="441"/>
      <c r="CX129" s="441"/>
      <c r="CY129" s="441"/>
      <c r="CZ129" s="441"/>
      <c r="DA129" s="441"/>
      <c r="DB129" s="441"/>
      <c r="DC129" s="441"/>
      <c r="DD129" s="441"/>
      <c r="DE129" s="441"/>
      <c r="DF129" s="441"/>
      <c r="DG129" s="441"/>
      <c r="DH129" s="441"/>
      <c r="DI129" s="441"/>
      <c r="DJ129" s="441"/>
      <c r="DK129" s="441"/>
      <c r="DL129" s="441"/>
      <c r="DM129" s="441"/>
      <c r="DN129" s="441"/>
      <c r="DO129" s="441"/>
      <c r="DP129" s="441"/>
      <c r="DQ129" s="441"/>
      <c r="DR129" s="441"/>
      <c r="DS129" s="441"/>
      <c r="DT129" s="441"/>
      <c r="DU129" s="441"/>
      <c r="DV129" s="441"/>
      <c r="DW129" s="441"/>
      <c r="DX129" s="441"/>
      <c r="DY129" s="441"/>
      <c r="DZ129" s="441"/>
      <c r="EA129" s="441"/>
      <c r="EB129" s="441"/>
      <c r="EC129" s="441"/>
      <c r="ED129" s="441"/>
      <c r="EE129" s="441"/>
      <c r="EF129" s="441"/>
      <c r="EG129" s="441"/>
      <c r="EH129" s="441"/>
      <c r="EI129" s="441"/>
      <c r="EJ129" s="441"/>
      <c r="EK129" s="441"/>
      <c r="EL129" s="441"/>
      <c r="EM129" s="441"/>
      <c r="EN129" s="441"/>
      <c r="EO129" s="441"/>
      <c r="EP129" s="441"/>
      <c r="EQ129" s="441"/>
      <c r="ER129" s="441"/>
      <c r="ES129" s="441"/>
      <c r="ET129" s="441"/>
      <c r="EU129" s="441"/>
      <c r="EV129" s="441"/>
      <c r="EW129" s="441"/>
      <c r="EX129" s="441"/>
      <c r="EY129" s="441"/>
      <c r="EZ129" s="441"/>
      <c r="FA129" s="441"/>
      <c r="FB129" s="441"/>
      <c r="FC129" s="441"/>
      <c r="FD129" s="441"/>
      <c r="FE129" s="441"/>
      <c r="FF129" s="441"/>
      <c r="FG129" s="441"/>
      <c r="FH129" s="441"/>
      <c r="FI129" s="441"/>
      <c r="FJ129" s="441"/>
      <c r="FK129" s="441"/>
      <c r="FL129" s="441"/>
      <c r="FM129" s="441"/>
      <c r="FN129" s="441"/>
      <c r="FO129" s="441"/>
      <c r="FP129" s="441"/>
      <c r="FQ129" s="441"/>
      <c r="FR129" s="441"/>
      <c r="FS129" s="441"/>
      <c r="FT129" s="441"/>
      <c r="FU129" s="441"/>
      <c r="FV129" s="441"/>
      <c r="FW129" s="441"/>
      <c r="FX129" s="441"/>
      <c r="FY129" s="441"/>
      <c r="FZ129" s="441"/>
      <c r="GA129" s="441"/>
      <c r="GB129" s="441"/>
      <c r="GC129" s="441"/>
      <c r="GD129" s="441"/>
      <c r="GE129" s="441"/>
      <c r="GF129" s="441"/>
      <c r="GG129" s="441"/>
      <c r="GH129" s="441"/>
      <c r="GI129" s="441"/>
      <c r="GJ129" s="441"/>
      <c r="GK129" s="441"/>
      <c r="GL129" s="441"/>
      <c r="GM129" s="441"/>
      <c r="GN129" s="441"/>
      <c r="GO129" s="441"/>
      <c r="GP129" s="441"/>
      <c r="GQ129" s="441"/>
      <c r="GR129" s="441"/>
      <c r="GS129" s="441"/>
      <c r="GT129" s="441"/>
      <c r="GU129" s="441"/>
      <c r="GV129" s="441"/>
      <c r="GW129" s="441"/>
      <c r="GX129" s="441"/>
      <c r="GY129" s="441"/>
      <c r="GZ129" s="441"/>
      <c r="HA129" s="441"/>
      <c r="HB129" s="441"/>
      <c r="HC129" s="441"/>
      <c r="HD129" s="441"/>
      <c r="HE129" s="441"/>
      <c r="HF129" s="441"/>
      <c r="HG129" s="441"/>
      <c r="HH129" s="441"/>
      <c r="HI129" s="441"/>
      <c r="HJ129" s="441"/>
      <c r="HK129" s="441"/>
      <c r="HL129" s="441"/>
      <c r="HM129" s="441"/>
      <c r="HN129" s="441"/>
      <c r="HO129" s="441"/>
      <c r="HP129" s="441"/>
      <c r="HQ129" s="441"/>
      <c r="HR129" s="441"/>
      <c r="HS129" s="441"/>
      <c r="HT129" s="441"/>
      <c r="HU129" s="441"/>
      <c r="HV129" s="441"/>
      <c r="HW129" s="441"/>
      <c r="HX129" s="441"/>
      <c r="HY129" s="441"/>
      <c r="HZ129" s="441"/>
      <c r="IA129" s="441"/>
      <c r="IB129" s="441"/>
      <c r="IC129" s="441"/>
      <c r="ID129" s="441"/>
      <c r="IE129" s="441"/>
      <c r="IF129" s="441"/>
      <c r="IG129" s="441"/>
      <c r="IH129" s="441"/>
      <c r="II129" s="441"/>
      <c r="IJ129" s="441"/>
      <c r="IK129" s="441"/>
      <c r="IL129" s="441"/>
      <c r="IM129" s="441"/>
      <c r="IN129" s="441"/>
      <c r="IO129" s="441"/>
      <c r="IP129" s="441"/>
      <c r="IQ129" s="441"/>
      <c r="IR129" s="441"/>
      <c r="IS129" s="441"/>
      <c r="IT129" s="441"/>
      <c r="IU129" s="441"/>
      <c r="IV129" s="441"/>
      <c r="IW129" s="441"/>
      <c r="IX129" s="441"/>
      <c r="IY129" s="441"/>
      <c r="IZ129" s="441"/>
      <c r="JA129" s="441"/>
      <c r="JB129" s="441"/>
      <c r="JC129" s="441"/>
      <c r="JD129" s="441"/>
      <c r="JE129" s="441"/>
      <c r="JF129" s="441"/>
      <c r="JG129" s="441"/>
      <c r="JH129" s="441"/>
      <c r="JI129" s="441"/>
      <c r="JJ129" s="441"/>
      <c r="JK129" s="441"/>
      <c r="JL129" s="441"/>
      <c r="JM129" s="441"/>
      <c r="JN129" s="441"/>
      <c r="JO129" s="441"/>
      <c r="JP129" s="441"/>
      <c r="JQ129" s="441"/>
      <c r="JR129" s="441"/>
      <c r="JS129" s="441"/>
      <c r="JT129" s="441"/>
      <c r="JU129" s="441"/>
      <c r="JV129" s="441"/>
      <c r="JW129" s="441"/>
      <c r="JX129" s="441"/>
      <c r="JY129" s="441"/>
      <c r="JZ129" s="441"/>
      <c r="KA129" s="441"/>
      <c r="KB129" s="441"/>
      <c r="KC129" s="441"/>
      <c r="KD129" s="441"/>
      <c r="KE129" s="441"/>
      <c r="KF129" s="441"/>
      <c r="KG129" s="441"/>
      <c r="KH129" s="441"/>
      <c r="KI129" s="441"/>
      <c r="KJ129" s="441"/>
      <c r="KK129" s="441"/>
      <c r="KL129" s="441"/>
      <c r="KM129" s="441"/>
      <c r="KN129" s="441"/>
      <c r="KO129" s="441"/>
      <c r="KP129" s="441"/>
      <c r="KQ129" s="441"/>
      <c r="KR129" s="441"/>
      <c r="KS129" s="441"/>
      <c r="KT129" s="441"/>
      <c r="KU129" s="441"/>
      <c r="KV129" s="441"/>
      <c r="KW129" s="441"/>
      <c r="KX129" s="441"/>
      <c r="KY129" s="441"/>
      <c r="KZ129" s="441"/>
      <c r="LA129" s="441"/>
      <c r="LB129" s="441"/>
      <c r="LC129" s="441"/>
      <c r="LD129" s="441"/>
      <c r="LE129" s="441"/>
      <c r="LF129" s="441"/>
      <c r="LG129" s="441"/>
      <c r="LH129" s="441"/>
      <c r="LI129" s="441"/>
      <c r="LJ129" s="441"/>
      <c r="LK129" s="441"/>
      <c r="LL129" s="441"/>
      <c r="LM129" s="441"/>
      <c r="LN129" s="441"/>
    </row>
    <row r="130" spans="1:326" ht="13.9" customHeight="1">
      <c r="A130" s="412"/>
      <c r="B130" s="413"/>
      <c r="C130" s="444">
        <v>1</v>
      </c>
      <c r="D130" s="444" t="s">
        <v>666</v>
      </c>
      <c r="E130" s="444"/>
      <c r="F130" s="444"/>
    </row>
    <row r="131" spans="1:326" ht="13.9" customHeight="1">
      <c r="C131" s="412"/>
      <c r="D131" s="413"/>
      <c r="E131" s="414" t="s">
        <v>667</v>
      </c>
    </row>
    <row r="132" spans="1:326" ht="13.9" customHeight="1">
      <c r="C132" s="412"/>
      <c r="D132" s="413"/>
      <c r="E132" s="414" t="s">
        <v>668</v>
      </c>
    </row>
    <row r="133" spans="1:326" ht="13.9" customHeight="1">
      <c r="C133" s="412"/>
      <c r="D133" s="413"/>
      <c r="E133" s="414" t="s">
        <v>669</v>
      </c>
    </row>
    <row r="134" spans="1:326" ht="13.9" customHeight="1">
      <c r="C134" s="412"/>
      <c r="D134" s="413"/>
      <c r="E134" s="414" t="s">
        <v>670</v>
      </c>
    </row>
    <row r="135" spans="1:326" ht="13.9" customHeight="1">
      <c r="C135" s="412"/>
      <c r="D135" s="413"/>
      <c r="E135" s="414" t="s">
        <v>734</v>
      </c>
    </row>
    <row r="136" spans="1:326" ht="13.9" customHeight="1">
      <c r="C136" s="412"/>
      <c r="D136" s="413"/>
      <c r="F136" s="414" t="s">
        <v>735</v>
      </c>
    </row>
    <row r="137" spans="1:326" ht="13.9" customHeight="1">
      <c r="C137" s="412"/>
      <c r="D137" s="413"/>
      <c r="F137" s="414" t="s">
        <v>673</v>
      </c>
    </row>
    <row r="138" spans="1:326" ht="13.9" customHeight="1">
      <c r="C138" s="412"/>
      <c r="D138" s="413"/>
      <c r="F138" s="414" t="s">
        <v>674</v>
      </c>
    </row>
    <row r="139" spans="1:326" ht="13.9" customHeight="1">
      <c r="G139" s="414" t="s">
        <v>675</v>
      </c>
    </row>
    <row r="140" spans="1:326" ht="13.9" customHeight="1">
      <c r="G140" s="414" t="s">
        <v>676</v>
      </c>
    </row>
    <row r="141" spans="1:326" ht="13.9" customHeight="1">
      <c r="G141" s="414" t="s">
        <v>677</v>
      </c>
    </row>
    <row r="142" spans="1:326" ht="13.9" customHeight="1">
      <c r="C142" s="412"/>
      <c r="D142" s="413"/>
      <c r="E142" s="414" t="s">
        <v>678</v>
      </c>
    </row>
    <row r="143" spans="1:326" ht="13.9" customHeight="1">
      <c r="C143" s="412"/>
      <c r="D143" s="413"/>
      <c r="E143" s="414" t="s">
        <v>679</v>
      </c>
    </row>
    <row r="144" spans="1:326" ht="13.9" customHeight="1">
      <c r="C144" s="412"/>
      <c r="D144" s="413"/>
      <c r="E144" s="414" t="s">
        <v>680</v>
      </c>
    </row>
    <row r="145" spans="1:32" ht="13.9" customHeight="1">
      <c r="C145" s="412"/>
      <c r="D145" s="413"/>
      <c r="E145" s="414" t="s">
        <v>681</v>
      </c>
    </row>
    <row r="146" spans="1:32" ht="13.9" customHeight="1">
      <c r="C146" s="412"/>
      <c r="D146" s="413"/>
      <c r="E146" s="414" t="s">
        <v>682</v>
      </c>
    </row>
    <row r="147" spans="1:32" ht="13.5" customHeight="1">
      <c r="C147" s="412"/>
      <c r="D147" s="413"/>
      <c r="E147" s="414" t="s">
        <v>683</v>
      </c>
    </row>
    <row r="148" spans="1:32" ht="13.9" customHeight="1">
      <c r="A148" s="416"/>
      <c r="B148" s="416"/>
      <c r="C148" s="412"/>
      <c r="D148" s="413"/>
      <c r="F148" s="414" t="s">
        <v>609</v>
      </c>
      <c r="G148" s="414" t="s">
        <v>684</v>
      </c>
      <c r="I148" s="416"/>
      <c r="J148" s="416"/>
      <c r="K148" s="416"/>
      <c r="L148" s="416"/>
      <c r="M148" s="416"/>
    </row>
    <row r="149" spans="1:32" ht="13.9" customHeight="1">
      <c r="A149" s="416"/>
      <c r="B149" s="416"/>
      <c r="C149" s="412"/>
      <c r="D149" s="413"/>
      <c r="F149" s="414" t="s">
        <v>685</v>
      </c>
      <c r="G149" s="414" t="s">
        <v>686</v>
      </c>
      <c r="I149" s="416"/>
      <c r="J149" s="416"/>
      <c r="K149" s="416"/>
      <c r="L149" s="416"/>
      <c r="M149" s="416"/>
    </row>
    <row r="150" spans="1:32" ht="13.9" customHeight="1">
      <c r="A150" s="416"/>
      <c r="B150" s="416"/>
      <c r="C150" s="412"/>
      <c r="D150" s="413"/>
      <c r="F150" s="414" t="s">
        <v>687</v>
      </c>
      <c r="G150" s="414" t="s">
        <v>688</v>
      </c>
      <c r="I150" s="416"/>
      <c r="J150" s="416"/>
      <c r="K150" s="416"/>
      <c r="L150" s="416"/>
      <c r="M150" s="416"/>
    </row>
    <row r="151" spans="1:32" ht="13.9" customHeight="1">
      <c r="A151" s="416"/>
      <c r="B151" s="416"/>
      <c r="C151" s="412"/>
      <c r="D151" s="413"/>
      <c r="F151" s="414" t="s">
        <v>689</v>
      </c>
      <c r="G151" s="559" t="s">
        <v>690</v>
      </c>
      <c r="H151" s="537"/>
      <c r="I151" s="537"/>
      <c r="J151" s="537"/>
      <c r="K151" s="537"/>
      <c r="L151" s="537"/>
      <c r="M151" s="537"/>
      <c r="N151" s="537"/>
      <c r="O151" s="537"/>
      <c r="P151" s="537"/>
      <c r="Q151" s="537"/>
      <c r="R151" s="537"/>
      <c r="S151" s="537"/>
      <c r="T151" s="537"/>
      <c r="U151" s="537"/>
      <c r="V151" s="537"/>
      <c r="W151" s="537"/>
      <c r="X151" s="537"/>
      <c r="Y151" s="537"/>
      <c r="Z151" s="537"/>
      <c r="AA151" s="537"/>
      <c r="AB151" s="537"/>
      <c r="AC151" s="537"/>
    </row>
    <row r="152" spans="1:32" ht="13.9" customHeight="1">
      <c r="A152" s="416"/>
      <c r="B152" s="416"/>
      <c r="C152" s="412"/>
      <c r="D152" s="413"/>
      <c r="F152" s="414" t="s">
        <v>691</v>
      </c>
      <c r="G152" s="414" t="s">
        <v>692</v>
      </c>
      <c r="I152" s="416"/>
      <c r="J152" s="416"/>
      <c r="K152" s="416"/>
      <c r="L152" s="416"/>
      <c r="M152" s="416"/>
    </row>
    <row r="153" spans="1:32">
      <c r="C153" s="412"/>
      <c r="D153" s="413"/>
      <c r="E153" s="414" t="s">
        <v>693</v>
      </c>
    </row>
    <row r="154" spans="1:32" ht="13.5" customHeight="1">
      <c r="AE154" s="414"/>
    </row>
    <row r="155" spans="1:32" ht="13.9" customHeight="1">
      <c r="A155" s="416"/>
      <c r="B155" s="416"/>
      <c r="C155" s="414" t="s">
        <v>694</v>
      </c>
      <c r="D155" s="444"/>
      <c r="I155" s="416"/>
      <c r="J155" s="416"/>
      <c r="AE155" s="414"/>
      <c r="AF155" s="414"/>
    </row>
    <row r="156" spans="1:32" ht="13.9" customHeight="1">
      <c r="A156" s="416"/>
      <c r="B156" s="416"/>
      <c r="C156" s="412"/>
      <c r="D156" s="413"/>
      <c r="E156" s="414" t="s">
        <v>695</v>
      </c>
      <c r="I156" s="416"/>
      <c r="J156" s="416"/>
      <c r="AE156" s="414"/>
      <c r="AF156" s="414"/>
    </row>
    <row r="157" spans="1:32" ht="13.9" customHeight="1"/>
    <row r="158" spans="1:32" ht="13.9" customHeight="1">
      <c r="A158" s="412"/>
      <c r="B158" s="413"/>
      <c r="C158" s="447">
        <v>2</v>
      </c>
      <c r="D158" s="447" t="s">
        <v>696</v>
      </c>
    </row>
    <row r="159" spans="1:32" s="414" customFormat="1" ht="13.9" customHeight="1">
      <c r="D159" s="547" t="s">
        <v>697</v>
      </c>
      <c r="E159" s="547"/>
      <c r="F159" s="547"/>
      <c r="G159" s="547"/>
      <c r="H159" s="547"/>
      <c r="I159" s="457" t="s">
        <v>698</v>
      </c>
      <c r="J159" s="548"/>
      <c r="K159" s="548"/>
      <c r="L159" s="548"/>
      <c r="M159" s="548"/>
      <c r="N159" s="548"/>
      <c r="O159" s="548"/>
      <c r="P159" s="548"/>
      <c r="Q159" s="548"/>
      <c r="R159" s="548"/>
      <c r="S159" s="458" t="s">
        <v>699</v>
      </c>
      <c r="T159" s="459" t="s">
        <v>700</v>
      </c>
    </row>
    <row r="160" spans="1:32" s="414" customFormat="1" ht="13.9" customHeight="1">
      <c r="D160" s="547" t="s">
        <v>701</v>
      </c>
      <c r="E160" s="547"/>
      <c r="F160" s="547"/>
      <c r="G160" s="547"/>
      <c r="H160" s="547"/>
      <c r="I160" s="457" t="s">
        <v>698</v>
      </c>
      <c r="J160" s="548"/>
      <c r="K160" s="548"/>
      <c r="L160" s="548"/>
      <c r="M160" s="548"/>
      <c r="N160" s="548"/>
      <c r="O160" s="548"/>
      <c r="P160" s="548"/>
      <c r="Q160" s="548"/>
      <c r="R160" s="548"/>
      <c r="S160" s="458" t="s">
        <v>699</v>
      </c>
      <c r="T160" s="459" t="s">
        <v>700</v>
      </c>
    </row>
    <row r="161" spans="1:326" s="414" customFormat="1" ht="13.9" customHeight="1">
      <c r="D161" s="549" t="s">
        <v>702</v>
      </c>
      <c r="E161" s="549"/>
      <c r="F161" s="549"/>
      <c r="G161" s="549"/>
      <c r="H161" s="549"/>
      <c r="I161" s="457" t="s">
        <v>698</v>
      </c>
      <c r="J161" s="548"/>
      <c r="K161" s="548"/>
      <c r="L161" s="548"/>
      <c r="M161" s="548"/>
      <c r="N161" s="548"/>
      <c r="O161" s="548"/>
      <c r="P161" s="548"/>
      <c r="Q161" s="548"/>
      <c r="R161" s="548"/>
      <c r="S161" s="458" t="s">
        <v>699</v>
      </c>
      <c r="T161" s="459" t="s">
        <v>700</v>
      </c>
    </row>
    <row r="162" spans="1:326" s="421" customFormat="1" ht="16.899999999999999" customHeight="1">
      <c r="A162" s="420"/>
      <c r="B162" s="420"/>
      <c r="C162" s="420"/>
      <c r="D162" s="420" t="s">
        <v>703</v>
      </c>
      <c r="E162" s="420"/>
      <c r="F162" s="420"/>
      <c r="G162" s="420"/>
      <c r="H162" s="420"/>
      <c r="I162" s="420"/>
      <c r="J162" s="420"/>
      <c r="K162" s="420"/>
      <c r="L162" s="420"/>
      <c r="M162" s="420"/>
      <c r="N162" s="420"/>
      <c r="O162" s="420"/>
      <c r="P162" s="420"/>
      <c r="Q162" s="420"/>
      <c r="R162" s="420"/>
      <c r="S162" s="420"/>
      <c r="T162" s="420"/>
      <c r="U162" s="420"/>
      <c r="V162" s="420"/>
      <c r="W162" s="420"/>
      <c r="X162" s="420"/>
      <c r="Y162" s="420"/>
      <c r="Z162" s="420"/>
      <c r="AA162" s="420"/>
      <c r="AB162" s="420"/>
      <c r="AC162" s="420"/>
    </row>
    <row r="163" spans="1:326" ht="13.9" customHeight="1">
      <c r="A163" s="400"/>
      <c r="B163" s="400"/>
      <c r="C163" s="400"/>
      <c r="D163" s="400"/>
      <c r="E163" s="400"/>
      <c r="F163" s="400"/>
      <c r="G163" s="400"/>
      <c r="H163" s="400"/>
      <c r="I163" s="400"/>
      <c r="J163" s="400"/>
      <c r="K163" s="400"/>
      <c r="L163" s="400"/>
      <c r="M163" s="400"/>
      <c r="N163" s="400"/>
      <c r="O163" s="400"/>
      <c r="P163" s="400"/>
      <c r="Q163" s="400"/>
      <c r="R163" s="400"/>
      <c r="S163" s="400"/>
      <c r="T163" s="400"/>
      <c r="U163" s="400"/>
      <c r="V163" s="400"/>
      <c r="W163" s="400"/>
      <c r="X163" s="400"/>
      <c r="Y163" s="400"/>
      <c r="Z163" s="400"/>
      <c r="AA163" s="400"/>
      <c r="AB163" s="400"/>
      <c r="AC163" s="400"/>
      <c r="AD163" s="400"/>
      <c r="AE163" s="400"/>
      <c r="AF163" s="400"/>
      <c r="AG163" s="400"/>
      <c r="AH163" s="400"/>
      <c r="AI163" s="400"/>
      <c r="AJ163" s="401"/>
      <c r="AK163" s="401"/>
      <c r="AL163" s="401"/>
      <c r="AM163" s="401"/>
      <c r="AN163" s="401"/>
      <c r="AO163" s="401"/>
      <c r="AP163" s="401"/>
      <c r="AQ163" s="401"/>
      <c r="AR163" s="401"/>
      <c r="AS163" s="401"/>
      <c r="AT163" s="401"/>
      <c r="AU163" s="401"/>
      <c r="AV163" s="401"/>
      <c r="AW163" s="401"/>
      <c r="AX163" s="401"/>
      <c r="AY163" s="401"/>
      <c r="AZ163" s="401"/>
      <c r="BA163" s="401"/>
      <c r="BB163" s="401"/>
      <c r="BC163" s="401"/>
      <c r="BD163" s="401"/>
      <c r="BE163" s="401"/>
      <c r="BF163" s="401"/>
      <c r="BG163" s="401"/>
      <c r="BH163" s="401"/>
      <c r="BI163" s="401"/>
      <c r="BJ163" s="401"/>
      <c r="BK163" s="401"/>
      <c r="BL163" s="401"/>
      <c r="BM163" s="401"/>
      <c r="BN163" s="401"/>
      <c r="BO163" s="401"/>
      <c r="BP163" s="401"/>
      <c r="BQ163" s="401"/>
      <c r="BR163" s="401"/>
      <c r="BS163" s="401"/>
      <c r="BT163" s="401"/>
      <c r="BU163" s="401"/>
      <c r="BV163" s="401"/>
      <c r="BW163" s="401"/>
      <c r="BX163" s="401"/>
      <c r="BY163" s="401"/>
      <c r="BZ163" s="401"/>
      <c r="CA163" s="401"/>
      <c r="CB163" s="401"/>
      <c r="CC163" s="401"/>
      <c r="CD163" s="401"/>
      <c r="CE163" s="401"/>
      <c r="CF163" s="401"/>
      <c r="CG163" s="401"/>
      <c r="CH163" s="401"/>
      <c r="CI163" s="401"/>
      <c r="CJ163" s="401"/>
      <c r="CK163" s="401"/>
      <c r="CL163" s="401"/>
      <c r="CM163" s="401"/>
      <c r="CN163" s="401"/>
      <c r="CO163" s="401"/>
      <c r="CP163" s="401"/>
      <c r="CQ163" s="401"/>
      <c r="CR163" s="401"/>
      <c r="CS163" s="401"/>
      <c r="CT163" s="401"/>
      <c r="CU163" s="401"/>
      <c r="CV163" s="401"/>
      <c r="CW163" s="401"/>
      <c r="CX163" s="401"/>
      <c r="CY163" s="401"/>
      <c r="CZ163" s="401"/>
      <c r="DA163" s="401"/>
      <c r="DB163" s="401"/>
      <c r="DC163" s="401"/>
      <c r="DD163" s="401"/>
      <c r="DE163" s="401"/>
      <c r="DF163" s="401"/>
      <c r="DG163" s="401"/>
      <c r="DH163" s="401"/>
      <c r="DI163" s="401"/>
      <c r="DJ163" s="401"/>
      <c r="DK163" s="401"/>
      <c r="DL163" s="401"/>
      <c r="DM163" s="401"/>
      <c r="DN163" s="401"/>
      <c r="DO163" s="401"/>
      <c r="DP163" s="401"/>
      <c r="DQ163" s="401"/>
      <c r="DR163" s="401"/>
      <c r="DS163" s="401"/>
      <c r="DT163" s="401"/>
      <c r="DU163" s="401"/>
      <c r="DV163" s="401"/>
      <c r="DW163" s="401"/>
      <c r="DX163" s="401"/>
      <c r="DY163" s="401"/>
      <c r="DZ163" s="401"/>
      <c r="EA163" s="401"/>
      <c r="EB163" s="401"/>
      <c r="EC163" s="401"/>
      <c r="ED163" s="401"/>
      <c r="EE163" s="401"/>
      <c r="EF163" s="401"/>
      <c r="EG163" s="401"/>
      <c r="EH163" s="401"/>
      <c r="EI163" s="401"/>
      <c r="EJ163" s="401"/>
      <c r="EK163" s="401"/>
      <c r="EL163" s="401"/>
      <c r="EM163" s="401"/>
      <c r="EN163" s="401"/>
      <c r="EO163" s="401"/>
      <c r="EP163" s="401"/>
      <c r="EQ163" s="401"/>
      <c r="ER163" s="401"/>
      <c r="ES163" s="401"/>
      <c r="ET163" s="401"/>
      <c r="EU163" s="401"/>
      <c r="EV163" s="401"/>
      <c r="EW163" s="401"/>
      <c r="EX163" s="401"/>
      <c r="EY163" s="401"/>
      <c r="EZ163" s="401"/>
      <c r="FA163" s="401"/>
      <c r="FB163" s="401"/>
      <c r="FC163" s="401"/>
      <c r="FD163" s="401"/>
      <c r="FE163" s="401"/>
      <c r="FF163" s="401"/>
      <c r="FG163" s="401"/>
      <c r="FH163" s="401"/>
      <c r="FI163" s="401"/>
      <c r="FJ163" s="401"/>
      <c r="FK163" s="401"/>
      <c r="FL163" s="401"/>
      <c r="FM163" s="401"/>
      <c r="FN163" s="401"/>
      <c r="FO163" s="401"/>
      <c r="FP163" s="401"/>
      <c r="FQ163" s="401"/>
      <c r="FR163" s="401"/>
      <c r="FS163" s="401"/>
      <c r="FT163" s="401"/>
      <c r="FU163" s="401"/>
      <c r="FV163" s="401"/>
      <c r="FW163" s="401"/>
      <c r="FX163" s="401"/>
      <c r="FY163" s="401"/>
      <c r="FZ163" s="401"/>
      <c r="GA163" s="401"/>
      <c r="GB163" s="401"/>
      <c r="GC163" s="401"/>
      <c r="GD163" s="401"/>
      <c r="GE163" s="401"/>
      <c r="GF163" s="401"/>
      <c r="GG163" s="401"/>
      <c r="GH163" s="401"/>
      <c r="GI163" s="401"/>
      <c r="GJ163" s="401"/>
      <c r="GK163" s="401"/>
      <c r="GL163" s="401"/>
      <c r="GM163" s="401"/>
      <c r="GN163" s="401"/>
      <c r="GO163" s="401"/>
      <c r="GP163" s="401"/>
      <c r="GQ163" s="401"/>
      <c r="GR163" s="401"/>
      <c r="GS163" s="401"/>
      <c r="GT163" s="401"/>
      <c r="GU163" s="401"/>
      <c r="GV163" s="401"/>
      <c r="GW163" s="401"/>
      <c r="GX163" s="401"/>
      <c r="GY163" s="401"/>
      <c r="GZ163" s="401"/>
      <c r="HA163" s="401"/>
      <c r="HB163" s="401"/>
      <c r="HC163" s="401"/>
      <c r="HD163" s="401"/>
      <c r="HE163" s="401"/>
      <c r="HF163" s="401"/>
      <c r="HG163" s="401"/>
      <c r="HH163" s="401"/>
      <c r="HI163" s="401"/>
      <c r="HJ163" s="401"/>
      <c r="HK163" s="401"/>
      <c r="HL163" s="401"/>
      <c r="HM163" s="401"/>
      <c r="HN163" s="401"/>
      <c r="HO163" s="401"/>
      <c r="HP163" s="401"/>
      <c r="HQ163" s="401"/>
      <c r="HR163" s="401"/>
      <c r="HS163" s="401"/>
      <c r="HT163" s="401"/>
      <c r="HU163" s="401"/>
      <c r="HV163" s="401"/>
      <c r="HW163" s="401"/>
      <c r="HX163" s="401"/>
      <c r="HY163" s="401"/>
      <c r="HZ163" s="401"/>
      <c r="IA163" s="401"/>
      <c r="IB163" s="401"/>
      <c r="IC163" s="401"/>
      <c r="ID163" s="401"/>
      <c r="IE163" s="401"/>
      <c r="IF163" s="401"/>
      <c r="IG163" s="401"/>
      <c r="IH163" s="401"/>
      <c r="II163" s="401"/>
      <c r="IJ163" s="401"/>
      <c r="IK163" s="401"/>
      <c r="IL163" s="401"/>
      <c r="IM163" s="401"/>
      <c r="IN163" s="401"/>
      <c r="IO163" s="401"/>
      <c r="IP163" s="401"/>
      <c r="IQ163" s="401"/>
      <c r="IR163" s="401"/>
      <c r="IS163" s="401"/>
      <c r="IT163" s="401"/>
      <c r="IU163" s="401"/>
      <c r="IV163" s="401"/>
      <c r="IW163" s="401"/>
      <c r="IX163" s="401"/>
      <c r="IY163" s="401"/>
      <c r="IZ163" s="401"/>
      <c r="JA163" s="401"/>
      <c r="JB163" s="401"/>
      <c r="JC163" s="401"/>
      <c r="JD163" s="401"/>
      <c r="JE163" s="401"/>
      <c r="JF163" s="401"/>
      <c r="JG163" s="401"/>
      <c r="JH163" s="401"/>
      <c r="JI163" s="401"/>
      <c r="JJ163" s="401"/>
      <c r="JK163" s="401"/>
      <c r="JL163" s="401"/>
      <c r="JM163" s="401"/>
      <c r="JN163" s="401"/>
      <c r="JO163" s="401"/>
      <c r="JP163" s="401"/>
      <c r="JQ163" s="401"/>
      <c r="JR163" s="401"/>
      <c r="JS163" s="401"/>
      <c r="JT163" s="401"/>
      <c r="JU163" s="401"/>
      <c r="JV163" s="401"/>
      <c r="JW163" s="401"/>
      <c r="JX163" s="401"/>
      <c r="JY163" s="401"/>
      <c r="JZ163" s="401"/>
      <c r="KA163" s="401"/>
      <c r="KB163" s="401"/>
      <c r="KC163" s="401"/>
      <c r="KD163" s="401"/>
      <c r="KE163" s="401"/>
      <c r="KF163" s="401"/>
      <c r="KG163" s="401"/>
      <c r="KH163" s="401"/>
      <c r="KI163" s="401"/>
      <c r="KJ163" s="401"/>
      <c r="KK163" s="401"/>
      <c r="KL163" s="401"/>
      <c r="KM163" s="401"/>
      <c r="KN163" s="401"/>
      <c r="KO163" s="401"/>
      <c r="KP163" s="401"/>
      <c r="KQ163" s="401"/>
      <c r="KR163" s="401"/>
      <c r="KS163" s="401"/>
      <c r="KT163" s="401"/>
      <c r="KU163" s="401"/>
      <c r="KV163" s="401"/>
      <c r="KW163" s="401"/>
      <c r="KX163" s="401"/>
      <c r="KY163" s="401"/>
      <c r="KZ163" s="401"/>
      <c r="LA163" s="401"/>
      <c r="LB163" s="401"/>
      <c r="LC163" s="401"/>
      <c r="LD163" s="401"/>
      <c r="LE163" s="401"/>
      <c r="LF163" s="401"/>
      <c r="LG163" s="401"/>
      <c r="LH163" s="401"/>
      <c r="LI163" s="401"/>
      <c r="LJ163" s="401"/>
      <c r="LK163" s="401"/>
      <c r="LL163" s="401"/>
      <c r="LM163" s="401"/>
      <c r="LN163" s="401"/>
    </row>
    <row r="164" spans="1:326" ht="16.899999999999999" customHeight="1">
      <c r="A164" s="412"/>
      <c r="B164" s="413"/>
      <c r="C164" s="444">
        <v>3</v>
      </c>
      <c r="D164" s="444" t="s">
        <v>704</v>
      </c>
      <c r="AD164" s="400"/>
      <c r="AE164" s="400"/>
      <c r="AF164" s="400"/>
      <c r="AG164" s="400"/>
      <c r="AH164" s="400"/>
      <c r="AI164" s="400"/>
      <c r="AJ164" s="401"/>
      <c r="AK164" s="401"/>
      <c r="AL164" s="401"/>
      <c r="AM164" s="401"/>
      <c r="AN164" s="401"/>
      <c r="AO164" s="401"/>
      <c r="AP164" s="401"/>
      <c r="AQ164" s="401"/>
      <c r="AR164" s="401"/>
      <c r="AS164" s="401"/>
      <c r="AT164" s="401"/>
      <c r="AU164" s="401"/>
      <c r="AV164" s="401"/>
      <c r="AW164" s="401"/>
      <c r="AX164" s="401"/>
      <c r="AY164" s="401"/>
      <c r="AZ164" s="401"/>
      <c r="BA164" s="401"/>
      <c r="BB164" s="401"/>
      <c r="BC164" s="401"/>
      <c r="BD164" s="401"/>
      <c r="BE164" s="401"/>
      <c r="BF164" s="401"/>
      <c r="BG164" s="401"/>
      <c r="BH164" s="401"/>
      <c r="BI164" s="401"/>
      <c r="BJ164" s="401"/>
      <c r="BK164" s="401"/>
      <c r="BL164" s="401"/>
      <c r="BM164" s="401"/>
      <c r="BN164" s="401"/>
      <c r="BO164" s="401"/>
      <c r="BP164" s="401"/>
      <c r="BQ164" s="401"/>
      <c r="BR164" s="401"/>
      <c r="BS164" s="401"/>
      <c r="BT164" s="401"/>
      <c r="BU164" s="401"/>
      <c r="BV164" s="401"/>
      <c r="BW164" s="401"/>
      <c r="BX164" s="401"/>
      <c r="BY164" s="401"/>
      <c r="BZ164" s="401"/>
      <c r="CA164" s="401"/>
      <c r="CB164" s="401"/>
      <c r="CC164" s="401"/>
      <c r="CD164" s="401"/>
      <c r="CE164" s="401"/>
      <c r="CF164" s="401"/>
      <c r="CG164" s="401"/>
      <c r="CH164" s="401"/>
      <c r="CI164" s="401"/>
      <c r="CJ164" s="401"/>
      <c r="CK164" s="401"/>
      <c r="CL164" s="401"/>
      <c r="CM164" s="401"/>
      <c r="CN164" s="401"/>
      <c r="CO164" s="401"/>
      <c r="CP164" s="401"/>
      <c r="CQ164" s="401"/>
      <c r="CR164" s="401"/>
      <c r="CS164" s="401"/>
      <c r="CT164" s="401"/>
      <c r="CU164" s="401"/>
      <c r="CV164" s="401"/>
      <c r="CW164" s="401"/>
      <c r="CX164" s="401"/>
      <c r="CY164" s="401"/>
      <c r="CZ164" s="401"/>
      <c r="DA164" s="401"/>
      <c r="DB164" s="401"/>
      <c r="DC164" s="401"/>
      <c r="DD164" s="401"/>
      <c r="DE164" s="401"/>
      <c r="DF164" s="401"/>
      <c r="DG164" s="401"/>
      <c r="DH164" s="401"/>
      <c r="DI164" s="401"/>
      <c r="DJ164" s="401"/>
      <c r="DK164" s="401"/>
      <c r="DL164" s="401"/>
      <c r="DM164" s="401"/>
      <c r="DN164" s="401"/>
      <c r="DO164" s="401"/>
      <c r="DP164" s="401"/>
      <c r="DQ164" s="401"/>
      <c r="DR164" s="401"/>
      <c r="DS164" s="401"/>
      <c r="DT164" s="401"/>
      <c r="DU164" s="401"/>
      <c r="DV164" s="401"/>
      <c r="DW164" s="401"/>
      <c r="DX164" s="401"/>
      <c r="DY164" s="401"/>
      <c r="DZ164" s="401"/>
      <c r="EA164" s="401"/>
      <c r="EB164" s="401"/>
      <c r="EC164" s="401"/>
      <c r="ED164" s="401"/>
      <c r="EE164" s="401"/>
      <c r="EF164" s="401"/>
      <c r="EG164" s="401"/>
      <c r="EH164" s="401"/>
      <c r="EI164" s="401"/>
      <c r="EJ164" s="401"/>
      <c r="EK164" s="401"/>
      <c r="EL164" s="401"/>
      <c r="EM164" s="401"/>
      <c r="EN164" s="401"/>
      <c r="EO164" s="401"/>
      <c r="EP164" s="401"/>
      <c r="EQ164" s="401"/>
      <c r="ER164" s="401"/>
      <c r="ES164" s="401"/>
      <c r="ET164" s="401"/>
      <c r="EU164" s="401"/>
      <c r="EV164" s="401"/>
      <c r="EW164" s="401"/>
      <c r="EX164" s="401"/>
      <c r="EY164" s="401"/>
      <c r="EZ164" s="401"/>
      <c r="FA164" s="401"/>
      <c r="FB164" s="401"/>
      <c r="FC164" s="401"/>
      <c r="FD164" s="401"/>
      <c r="FE164" s="401"/>
      <c r="FF164" s="401"/>
      <c r="FG164" s="401"/>
      <c r="FH164" s="401"/>
      <c r="FI164" s="401"/>
      <c r="FJ164" s="401"/>
      <c r="FK164" s="401"/>
      <c r="FL164" s="401"/>
      <c r="FM164" s="401"/>
      <c r="FN164" s="401"/>
      <c r="FO164" s="401"/>
      <c r="FP164" s="401"/>
      <c r="FQ164" s="401"/>
      <c r="FR164" s="401"/>
      <c r="FS164" s="401"/>
      <c r="FT164" s="401"/>
      <c r="FU164" s="401"/>
      <c r="FV164" s="401"/>
      <c r="FW164" s="401"/>
      <c r="FX164" s="401"/>
      <c r="FY164" s="401"/>
      <c r="FZ164" s="401"/>
      <c r="GA164" s="401"/>
      <c r="GB164" s="401"/>
      <c r="GC164" s="401"/>
      <c r="GD164" s="401"/>
      <c r="GE164" s="401"/>
      <c r="GF164" s="401"/>
      <c r="GG164" s="401"/>
      <c r="GH164" s="401"/>
      <c r="GI164" s="401"/>
      <c r="GJ164" s="401"/>
      <c r="GK164" s="401"/>
      <c r="GL164" s="401"/>
      <c r="GM164" s="401"/>
      <c r="GN164" s="401"/>
      <c r="GO164" s="401"/>
      <c r="GP164" s="401"/>
      <c r="GQ164" s="401"/>
      <c r="GR164" s="401"/>
      <c r="GS164" s="401"/>
      <c r="GT164" s="401"/>
      <c r="GU164" s="401"/>
      <c r="GV164" s="401"/>
      <c r="GW164" s="401"/>
      <c r="GX164" s="401"/>
      <c r="GY164" s="401"/>
      <c r="GZ164" s="401"/>
      <c r="HA164" s="401"/>
      <c r="HB164" s="401"/>
      <c r="HC164" s="401"/>
      <c r="HD164" s="401"/>
      <c r="HE164" s="401"/>
      <c r="HF164" s="401"/>
      <c r="HG164" s="401"/>
      <c r="HH164" s="401"/>
      <c r="HI164" s="401"/>
      <c r="HJ164" s="401"/>
      <c r="HK164" s="401"/>
      <c r="HL164" s="401"/>
      <c r="HM164" s="401"/>
      <c r="HN164" s="401"/>
      <c r="HO164" s="401"/>
      <c r="HP164" s="401"/>
      <c r="HQ164" s="401"/>
      <c r="HR164" s="401"/>
      <c r="HS164" s="401"/>
      <c r="HT164" s="401"/>
      <c r="HU164" s="401"/>
      <c r="HV164" s="401"/>
      <c r="HW164" s="401"/>
      <c r="HX164" s="401"/>
      <c r="HY164" s="401"/>
      <c r="HZ164" s="401"/>
      <c r="IA164" s="401"/>
      <c r="IB164" s="401"/>
      <c r="IC164" s="401"/>
      <c r="ID164" s="401"/>
      <c r="IE164" s="401"/>
      <c r="IF164" s="401"/>
      <c r="IG164" s="401"/>
      <c r="IH164" s="401"/>
      <c r="II164" s="401"/>
      <c r="IJ164" s="401"/>
      <c r="IK164" s="401"/>
      <c r="IL164" s="401"/>
      <c r="IM164" s="401"/>
      <c r="IN164" s="401"/>
      <c r="IO164" s="401"/>
      <c r="IP164" s="401"/>
      <c r="IQ164" s="401"/>
      <c r="IR164" s="401"/>
      <c r="IS164" s="401"/>
      <c r="IT164" s="401"/>
      <c r="IU164" s="401"/>
      <c r="IV164" s="401"/>
      <c r="IW164" s="401"/>
      <c r="IX164" s="401"/>
      <c r="IY164" s="401"/>
      <c r="IZ164" s="401"/>
      <c r="JA164" s="401"/>
      <c r="JB164" s="401"/>
      <c r="JC164" s="401"/>
      <c r="JD164" s="401"/>
      <c r="JE164" s="401"/>
      <c r="JF164" s="401"/>
      <c r="JG164" s="401"/>
      <c r="JH164" s="401"/>
      <c r="JI164" s="401"/>
      <c r="JJ164" s="401"/>
      <c r="JK164" s="401"/>
      <c r="JL164" s="401"/>
      <c r="JM164" s="401"/>
      <c r="JN164" s="401"/>
      <c r="JO164" s="401"/>
      <c r="JP164" s="401"/>
      <c r="JQ164" s="401"/>
      <c r="JR164" s="401"/>
      <c r="JS164" s="401"/>
      <c r="JT164" s="401"/>
      <c r="JU164" s="401"/>
      <c r="JV164" s="401"/>
      <c r="JW164" s="401"/>
      <c r="JX164" s="401"/>
      <c r="JY164" s="401"/>
      <c r="JZ164" s="401"/>
      <c r="KA164" s="401"/>
      <c r="KB164" s="401"/>
      <c r="KC164" s="401"/>
      <c r="KD164" s="401"/>
      <c r="KE164" s="401"/>
      <c r="KF164" s="401"/>
      <c r="KG164" s="401"/>
      <c r="KH164" s="401"/>
      <c r="KI164" s="401"/>
      <c r="KJ164" s="401"/>
      <c r="KK164" s="401"/>
      <c r="KL164" s="401"/>
      <c r="KM164" s="401"/>
      <c r="KN164" s="401"/>
      <c r="KO164" s="401"/>
      <c r="KP164" s="401"/>
      <c r="KQ164" s="401"/>
      <c r="KR164" s="401"/>
      <c r="KS164" s="401"/>
      <c r="KT164" s="401"/>
      <c r="KU164" s="401"/>
      <c r="KV164" s="401"/>
      <c r="KW164" s="401"/>
      <c r="KX164" s="401"/>
      <c r="KY164" s="401"/>
      <c r="KZ164" s="401"/>
      <c r="LA164" s="401"/>
      <c r="LB164" s="401"/>
      <c r="LC164" s="401"/>
      <c r="LD164" s="401"/>
      <c r="LE164" s="401"/>
      <c r="LF164" s="401"/>
      <c r="LG164" s="401"/>
      <c r="LH164" s="401"/>
      <c r="LI164" s="401"/>
      <c r="LJ164" s="401"/>
      <c r="LK164" s="401"/>
      <c r="LL164" s="401"/>
      <c r="LM164" s="401"/>
      <c r="LN164" s="401"/>
    </row>
    <row r="165" spans="1:326" ht="16.899999999999999" customHeight="1">
      <c r="AD165" s="400"/>
      <c r="AE165" s="400"/>
      <c r="AF165" s="400"/>
      <c r="AG165" s="400"/>
      <c r="AH165" s="400"/>
      <c r="AI165" s="400"/>
      <c r="AJ165" s="401"/>
      <c r="AK165" s="401"/>
      <c r="AL165" s="401"/>
      <c r="AM165" s="401"/>
      <c r="AN165" s="401"/>
      <c r="AO165" s="401"/>
      <c r="AP165" s="401"/>
      <c r="AQ165" s="401"/>
      <c r="AR165" s="401"/>
      <c r="AS165" s="401"/>
      <c r="AT165" s="401"/>
      <c r="AU165" s="401"/>
      <c r="AV165" s="401"/>
      <c r="AW165" s="401"/>
      <c r="AX165" s="401"/>
      <c r="AY165" s="401"/>
      <c r="AZ165" s="401"/>
      <c r="BA165" s="401"/>
      <c r="BB165" s="401"/>
      <c r="BC165" s="401"/>
      <c r="BD165" s="401"/>
      <c r="BE165" s="401"/>
      <c r="BF165" s="401"/>
      <c r="BG165" s="401"/>
      <c r="BH165" s="401"/>
      <c r="BI165" s="401"/>
      <c r="BJ165" s="401"/>
      <c r="BK165" s="401"/>
      <c r="BL165" s="401"/>
      <c r="BM165" s="401"/>
      <c r="BN165" s="401"/>
      <c r="BO165" s="401"/>
      <c r="BP165" s="401"/>
      <c r="BQ165" s="401"/>
      <c r="BR165" s="401"/>
      <c r="BS165" s="401"/>
      <c r="BT165" s="401"/>
      <c r="BU165" s="401"/>
      <c r="BV165" s="401"/>
      <c r="BW165" s="401"/>
      <c r="BX165" s="401"/>
      <c r="BY165" s="401"/>
      <c r="BZ165" s="401"/>
      <c r="CA165" s="401"/>
      <c r="CB165" s="401"/>
      <c r="CC165" s="401"/>
      <c r="CD165" s="401"/>
      <c r="CE165" s="401"/>
      <c r="CF165" s="401"/>
      <c r="CG165" s="401"/>
      <c r="CH165" s="401"/>
      <c r="CI165" s="401"/>
      <c r="CJ165" s="401"/>
      <c r="CK165" s="401"/>
      <c r="CL165" s="401"/>
      <c r="CM165" s="401"/>
      <c r="CN165" s="401"/>
      <c r="CO165" s="401"/>
      <c r="CP165" s="401"/>
      <c r="CQ165" s="401"/>
      <c r="CR165" s="401"/>
      <c r="CS165" s="401"/>
      <c r="CT165" s="401"/>
      <c r="CU165" s="401"/>
      <c r="CV165" s="401"/>
      <c r="CW165" s="401"/>
      <c r="CX165" s="401"/>
      <c r="CY165" s="401"/>
      <c r="CZ165" s="401"/>
      <c r="DA165" s="401"/>
      <c r="DB165" s="401"/>
      <c r="DC165" s="401"/>
      <c r="DD165" s="401"/>
      <c r="DE165" s="401"/>
      <c r="DF165" s="401"/>
      <c r="DG165" s="401"/>
      <c r="DH165" s="401"/>
      <c r="DI165" s="401"/>
      <c r="DJ165" s="401"/>
      <c r="DK165" s="401"/>
      <c r="DL165" s="401"/>
      <c r="DM165" s="401"/>
      <c r="DN165" s="401"/>
      <c r="DO165" s="401"/>
      <c r="DP165" s="401"/>
      <c r="DQ165" s="401"/>
      <c r="DR165" s="401"/>
      <c r="DS165" s="401"/>
      <c r="DT165" s="401"/>
      <c r="DU165" s="401"/>
      <c r="DV165" s="401"/>
      <c r="DW165" s="401"/>
      <c r="DX165" s="401"/>
      <c r="DY165" s="401"/>
      <c r="DZ165" s="401"/>
      <c r="EA165" s="401"/>
      <c r="EB165" s="401"/>
      <c r="EC165" s="401"/>
      <c r="ED165" s="401"/>
      <c r="EE165" s="401"/>
      <c r="EF165" s="401"/>
      <c r="EG165" s="401"/>
      <c r="EH165" s="401"/>
      <c r="EI165" s="401"/>
      <c r="EJ165" s="401"/>
      <c r="EK165" s="401"/>
      <c r="EL165" s="401"/>
      <c r="EM165" s="401"/>
      <c r="EN165" s="401"/>
      <c r="EO165" s="401"/>
      <c r="EP165" s="401"/>
      <c r="EQ165" s="401"/>
      <c r="ER165" s="401"/>
      <c r="ES165" s="401"/>
      <c r="ET165" s="401"/>
      <c r="EU165" s="401"/>
      <c r="EV165" s="401"/>
      <c r="EW165" s="401"/>
      <c r="EX165" s="401"/>
      <c r="EY165" s="401"/>
      <c r="EZ165" s="401"/>
      <c r="FA165" s="401"/>
      <c r="FB165" s="401"/>
      <c r="FC165" s="401"/>
      <c r="FD165" s="401"/>
      <c r="FE165" s="401"/>
      <c r="FF165" s="401"/>
      <c r="FG165" s="401"/>
      <c r="FH165" s="401"/>
      <c r="FI165" s="401"/>
      <c r="FJ165" s="401"/>
      <c r="FK165" s="401"/>
      <c r="FL165" s="401"/>
      <c r="FM165" s="401"/>
      <c r="FN165" s="401"/>
      <c r="FO165" s="401"/>
      <c r="FP165" s="401"/>
      <c r="FQ165" s="401"/>
      <c r="FR165" s="401"/>
      <c r="FS165" s="401"/>
      <c r="FT165" s="401"/>
      <c r="FU165" s="401"/>
      <c r="FV165" s="401"/>
      <c r="FW165" s="401"/>
      <c r="FX165" s="401"/>
      <c r="FY165" s="401"/>
      <c r="FZ165" s="401"/>
      <c r="GA165" s="401"/>
      <c r="GB165" s="401"/>
      <c r="GC165" s="401"/>
      <c r="GD165" s="401"/>
      <c r="GE165" s="401"/>
      <c r="GF165" s="401"/>
      <c r="GG165" s="401"/>
      <c r="GH165" s="401"/>
      <c r="GI165" s="401"/>
      <c r="GJ165" s="401"/>
      <c r="GK165" s="401"/>
      <c r="GL165" s="401"/>
      <c r="GM165" s="401"/>
      <c r="GN165" s="401"/>
      <c r="GO165" s="401"/>
      <c r="GP165" s="401"/>
      <c r="GQ165" s="401"/>
      <c r="GR165" s="401"/>
      <c r="GS165" s="401"/>
      <c r="GT165" s="401"/>
      <c r="GU165" s="401"/>
      <c r="GV165" s="401"/>
      <c r="GW165" s="401"/>
      <c r="GX165" s="401"/>
      <c r="GY165" s="401"/>
      <c r="GZ165" s="401"/>
      <c r="HA165" s="401"/>
      <c r="HB165" s="401"/>
      <c r="HC165" s="401"/>
      <c r="HD165" s="401"/>
      <c r="HE165" s="401"/>
      <c r="HF165" s="401"/>
      <c r="HG165" s="401"/>
      <c r="HH165" s="401"/>
      <c r="HI165" s="401"/>
      <c r="HJ165" s="401"/>
      <c r="HK165" s="401"/>
      <c r="HL165" s="401"/>
      <c r="HM165" s="401"/>
      <c r="HN165" s="401"/>
      <c r="HO165" s="401"/>
      <c r="HP165" s="401"/>
      <c r="HQ165" s="401"/>
      <c r="HR165" s="401"/>
      <c r="HS165" s="401"/>
      <c r="HT165" s="401"/>
      <c r="HU165" s="401"/>
      <c r="HV165" s="401"/>
      <c r="HW165" s="401"/>
      <c r="HX165" s="401"/>
      <c r="HY165" s="401"/>
      <c r="HZ165" s="401"/>
      <c r="IA165" s="401"/>
      <c r="IB165" s="401"/>
      <c r="IC165" s="401"/>
      <c r="ID165" s="401"/>
      <c r="IE165" s="401"/>
      <c r="IF165" s="401"/>
      <c r="IG165" s="401"/>
      <c r="IH165" s="401"/>
      <c r="II165" s="401"/>
      <c r="IJ165" s="401"/>
      <c r="IK165" s="401"/>
      <c r="IL165" s="401"/>
      <c r="IM165" s="401"/>
      <c r="IN165" s="401"/>
      <c r="IO165" s="401"/>
      <c r="IP165" s="401"/>
      <c r="IQ165" s="401"/>
      <c r="IR165" s="401"/>
      <c r="IS165" s="401"/>
      <c r="IT165" s="401"/>
      <c r="IU165" s="401"/>
      <c r="IV165" s="401"/>
      <c r="IW165" s="401"/>
      <c r="IX165" s="401"/>
      <c r="IY165" s="401"/>
      <c r="IZ165" s="401"/>
      <c r="JA165" s="401"/>
      <c r="JB165" s="401"/>
      <c r="JC165" s="401"/>
      <c r="JD165" s="401"/>
      <c r="JE165" s="401"/>
      <c r="JF165" s="401"/>
      <c r="JG165" s="401"/>
      <c r="JH165" s="401"/>
      <c r="JI165" s="401"/>
      <c r="JJ165" s="401"/>
      <c r="JK165" s="401"/>
      <c r="JL165" s="401"/>
      <c r="JM165" s="401"/>
      <c r="JN165" s="401"/>
      <c r="JO165" s="401"/>
      <c r="JP165" s="401"/>
      <c r="JQ165" s="401"/>
      <c r="JR165" s="401"/>
      <c r="JS165" s="401"/>
      <c r="JT165" s="401"/>
      <c r="JU165" s="401"/>
      <c r="JV165" s="401"/>
      <c r="JW165" s="401"/>
      <c r="JX165" s="401"/>
      <c r="JY165" s="401"/>
      <c r="JZ165" s="401"/>
      <c r="KA165" s="401"/>
      <c r="KB165" s="401"/>
      <c r="KC165" s="401"/>
      <c r="KD165" s="401"/>
      <c r="KE165" s="401"/>
      <c r="KF165" s="401"/>
      <c r="KG165" s="401"/>
      <c r="KH165" s="401"/>
      <c r="KI165" s="401"/>
      <c r="KJ165" s="401"/>
      <c r="KK165" s="401"/>
      <c r="KL165" s="401"/>
      <c r="KM165" s="401"/>
      <c r="KN165" s="401"/>
      <c r="KO165" s="401"/>
      <c r="KP165" s="401"/>
      <c r="KQ165" s="401"/>
      <c r="KR165" s="401"/>
      <c r="KS165" s="401"/>
      <c r="KT165" s="401"/>
      <c r="KU165" s="401"/>
      <c r="KV165" s="401"/>
      <c r="KW165" s="401"/>
      <c r="KX165" s="401"/>
      <c r="KY165" s="401"/>
      <c r="KZ165" s="401"/>
      <c r="LA165" s="401"/>
      <c r="LB165" s="401"/>
      <c r="LC165" s="401"/>
      <c r="LD165" s="401"/>
      <c r="LE165" s="401"/>
      <c r="LF165" s="401"/>
      <c r="LG165" s="401"/>
      <c r="LH165" s="401"/>
      <c r="LI165" s="401"/>
      <c r="LJ165" s="401"/>
      <c r="LK165" s="401"/>
      <c r="LL165" s="401"/>
      <c r="LM165" s="401"/>
      <c r="LN165" s="401"/>
    </row>
    <row r="166" spans="1:326">
      <c r="A166" s="412"/>
      <c r="B166" s="413"/>
      <c r="C166" s="444">
        <v>4</v>
      </c>
      <c r="D166" s="444" t="s">
        <v>705</v>
      </c>
      <c r="AD166" s="400"/>
      <c r="AE166" s="400"/>
      <c r="AF166" s="400"/>
      <c r="AG166" s="400"/>
      <c r="AH166" s="400"/>
      <c r="AI166" s="400"/>
      <c r="AJ166" s="401"/>
      <c r="AK166" s="401"/>
      <c r="AL166" s="401"/>
      <c r="AM166" s="401"/>
      <c r="AN166" s="401"/>
      <c r="AO166" s="401"/>
      <c r="AP166" s="401"/>
      <c r="AQ166" s="401"/>
      <c r="AR166" s="401"/>
      <c r="AS166" s="401"/>
      <c r="AT166" s="401"/>
      <c r="AU166" s="401"/>
      <c r="AV166" s="401"/>
      <c r="AW166" s="401"/>
      <c r="AX166" s="401"/>
      <c r="AY166" s="401"/>
      <c r="AZ166" s="401"/>
      <c r="BA166" s="401"/>
      <c r="BB166" s="401"/>
      <c r="BC166" s="401"/>
      <c r="BD166" s="401"/>
      <c r="BE166" s="401"/>
      <c r="BF166" s="401"/>
      <c r="BG166" s="401"/>
      <c r="BH166" s="401"/>
      <c r="BI166" s="401"/>
      <c r="BJ166" s="401"/>
      <c r="BK166" s="401"/>
      <c r="BL166" s="401"/>
      <c r="BM166" s="401"/>
      <c r="BN166" s="401"/>
      <c r="BO166" s="401"/>
      <c r="BP166" s="401"/>
      <c r="BQ166" s="401"/>
      <c r="BR166" s="401"/>
      <c r="BS166" s="401"/>
      <c r="BT166" s="401"/>
      <c r="BU166" s="401"/>
      <c r="BV166" s="401"/>
      <c r="BW166" s="401"/>
      <c r="BX166" s="401"/>
      <c r="BY166" s="401"/>
      <c r="BZ166" s="401"/>
      <c r="CA166" s="401"/>
      <c r="CB166" s="401"/>
      <c r="CC166" s="401"/>
      <c r="CD166" s="401"/>
      <c r="CE166" s="401"/>
      <c r="CF166" s="401"/>
      <c r="CG166" s="401"/>
      <c r="CH166" s="401"/>
      <c r="CI166" s="401"/>
      <c r="CJ166" s="401"/>
      <c r="CK166" s="401"/>
      <c r="CL166" s="401"/>
      <c r="CM166" s="401"/>
      <c r="CN166" s="401"/>
      <c r="CO166" s="401"/>
      <c r="CP166" s="401"/>
      <c r="CQ166" s="401"/>
      <c r="CR166" s="401"/>
      <c r="CS166" s="401"/>
      <c r="CT166" s="401"/>
      <c r="CU166" s="401"/>
      <c r="CV166" s="401"/>
      <c r="CW166" s="401"/>
      <c r="CX166" s="401"/>
      <c r="CY166" s="401"/>
      <c r="CZ166" s="401"/>
      <c r="DA166" s="401"/>
      <c r="DB166" s="401"/>
      <c r="DC166" s="401"/>
      <c r="DD166" s="401"/>
      <c r="DE166" s="401"/>
      <c r="DF166" s="401"/>
      <c r="DG166" s="401"/>
      <c r="DH166" s="401"/>
      <c r="DI166" s="401"/>
      <c r="DJ166" s="401"/>
      <c r="DK166" s="401"/>
      <c r="DL166" s="401"/>
      <c r="DM166" s="401"/>
      <c r="DN166" s="401"/>
      <c r="DO166" s="401"/>
      <c r="DP166" s="401"/>
      <c r="DQ166" s="401"/>
      <c r="DR166" s="401"/>
      <c r="DS166" s="401"/>
      <c r="DT166" s="401"/>
      <c r="DU166" s="401"/>
      <c r="DV166" s="401"/>
      <c r="DW166" s="401"/>
      <c r="DX166" s="401"/>
      <c r="DY166" s="401"/>
      <c r="DZ166" s="401"/>
      <c r="EA166" s="401"/>
      <c r="EB166" s="401"/>
      <c r="EC166" s="401"/>
      <c r="ED166" s="401"/>
      <c r="EE166" s="401"/>
      <c r="EF166" s="401"/>
      <c r="EG166" s="401"/>
      <c r="EH166" s="401"/>
      <c r="EI166" s="401"/>
      <c r="EJ166" s="401"/>
      <c r="EK166" s="401"/>
      <c r="EL166" s="401"/>
      <c r="EM166" s="401"/>
      <c r="EN166" s="401"/>
      <c r="EO166" s="401"/>
      <c r="EP166" s="401"/>
      <c r="EQ166" s="401"/>
      <c r="ER166" s="401"/>
      <c r="ES166" s="401"/>
      <c r="ET166" s="401"/>
      <c r="EU166" s="401"/>
      <c r="EV166" s="401"/>
      <c r="EW166" s="401"/>
      <c r="EX166" s="401"/>
      <c r="EY166" s="401"/>
      <c r="EZ166" s="401"/>
      <c r="FA166" s="401"/>
      <c r="FB166" s="401"/>
      <c r="FC166" s="401"/>
      <c r="FD166" s="401"/>
      <c r="FE166" s="401"/>
      <c r="FF166" s="401"/>
      <c r="FG166" s="401"/>
      <c r="FH166" s="401"/>
      <c r="FI166" s="401"/>
      <c r="FJ166" s="401"/>
      <c r="FK166" s="401"/>
      <c r="FL166" s="401"/>
      <c r="FM166" s="401"/>
      <c r="FN166" s="401"/>
      <c r="FO166" s="401"/>
      <c r="FP166" s="401"/>
      <c r="FQ166" s="401"/>
      <c r="FR166" s="401"/>
      <c r="FS166" s="401"/>
      <c r="FT166" s="401"/>
      <c r="FU166" s="401"/>
      <c r="FV166" s="401"/>
      <c r="FW166" s="401"/>
      <c r="FX166" s="401"/>
      <c r="FY166" s="401"/>
      <c r="FZ166" s="401"/>
      <c r="GA166" s="401"/>
      <c r="GB166" s="401"/>
      <c r="GC166" s="401"/>
      <c r="GD166" s="401"/>
      <c r="GE166" s="401"/>
      <c r="GF166" s="401"/>
      <c r="GG166" s="401"/>
      <c r="GH166" s="401"/>
      <c r="GI166" s="401"/>
      <c r="GJ166" s="401"/>
      <c r="GK166" s="401"/>
      <c r="GL166" s="401"/>
      <c r="GM166" s="401"/>
      <c r="GN166" s="401"/>
      <c r="GO166" s="401"/>
      <c r="GP166" s="401"/>
      <c r="GQ166" s="401"/>
      <c r="GR166" s="401"/>
      <c r="GS166" s="401"/>
      <c r="GT166" s="401"/>
      <c r="GU166" s="401"/>
      <c r="GV166" s="401"/>
      <c r="GW166" s="401"/>
      <c r="GX166" s="401"/>
      <c r="GY166" s="401"/>
      <c r="GZ166" s="401"/>
      <c r="HA166" s="401"/>
      <c r="HB166" s="401"/>
      <c r="HC166" s="401"/>
      <c r="HD166" s="401"/>
      <c r="HE166" s="401"/>
      <c r="HF166" s="401"/>
      <c r="HG166" s="401"/>
      <c r="HH166" s="401"/>
      <c r="HI166" s="401"/>
      <c r="HJ166" s="401"/>
      <c r="HK166" s="401"/>
      <c r="HL166" s="401"/>
      <c r="HM166" s="401"/>
      <c r="HN166" s="401"/>
      <c r="HO166" s="401"/>
      <c r="HP166" s="401"/>
      <c r="HQ166" s="401"/>
      <c r="HR166" s="401"/>
      <c r="HS166" s="401"/>
      <c r="HT166" s="401"/>
      <c r="HU166" s="401"/>
      <c r="HV166" s="401"/>
      <c r="HW166" s="401"/>
      <c r="HX166" s="401"/>
      <c r="HY166" s="401"/>
      <c r="HZ166" s="401"/>
      <c r="IA166" s="401"/>
      <c r="IB166" s="401"/>
      <c r="IC166" s="401"/>
      <c r="ID166" s="401"/>
      <c r="IE166" s="401"/>
      <c r="IF166" s="401"/>
      <c r="IG166" s="401"/>
      <c r="IH166" s="401"/>
      <c r="II166" s="401"/>
      <c r="IJ166" s="401"/>
      <c r="IK166" s="401"/>
      <c r="IL166" s="401"/>
      <c r="IM166" s="401"/>
      <c r="IN166" s="401"/>
      <c r="IO166" s="401"/>
      <c r="IP166" s="401"/>
      <c r="IQ166" s="401"/>
      <c r="IR166" s="401"/>
      <c r="IS166" s="401"/>
      <c r="IT166" s="401"/>
      <c r="IU166" s="401"/>
      <c r="IV166" s="401"/>
      <c r="IW166" s="401"/>
      <c r="IX166" s="401"/>
      <c r="IY166" s="401"/>
      <c r="IZ166" s="401"/>
      <c r="JA166" s="401"/>
      <c r="JB166" s="401"/>
      <c r="JC166" s="401"/>
      <c r="JD166" s="401"/>
      <c r="JE166" s="401"/>
      <c r="JF166" s="401"/>
      <c r="JG166" s="401"/>
      <c r="JH166" s="401"/>
      <c r="JI166" s="401"/>
      <c r="JJ166" s="401"/>
      <c r="JK166" s="401"/>
      <c r="JL166" s="401"/>
      <c r="JM166" s="401"/>
      <c r="JN166" s="401"/>
      <c r="JO166" s="401"/>
      <c r="JP166" s="401"/>
      <c r="JQ166" s="401"/>
      <c r="JR166" s="401"/>
      <c r="JS166" s="401"/>
      <c r="JT166" s="401"/>
      <c r="JU166" s="401"/>
      <c r="JV166" s="401"/>
      <c r="JW166" s="401"/>
      <c r="JX166" s="401"/>
      <c r="JY166" s="401"/>
      <c r="JZ166" s="401"/>
      <c r="KA166" s="401"/>
      <c r="KB166" s="401"/>
      <c r="KC166" s="401"/>
      <c r="KD166" s="401"/>
      <c r="KE166" s="401"/>
      <c r="KF166" s="401"/>
      <c r="KG166" s="401"/>
      <c r="KH166" s="401"/>
      <c r="KI166" s="401"/>
      <c r="KJ166" s="401"/>
      <c r="KK166" s="401"/>
      <c r="KL166" s="401"/>
      <c r="KM166" s="401"/>
      <c r="KN166" s="401"/>
      <c r="KO166" s="401"/>
      <c r="KP166" s="401"/>
      <c r="KQ166" s="401"/>
      <c r="KR166" s="401"/>
      <c r="KS166" s="401"/>
      <c r="KT166" s="401"/>
      <c r="KU166" s="401"/>
      <c r="KV166" s="401"/>
      <c r="KW166" s="401"/>
      <c r="KX166" s="401"/>
      <c r="KY166" s="401"/>
      <c r="KZ166" s="401"/>
      <c r="LA166" s="401"/>
      <c r="LB166" s="401"/>
      <c r="LC166" s="401"/>
      <c r="LD166" s="401"/>
      <c r="LE166" s="401"/>
      <c r="LF166" s="401"/>
      <c r="LG166" s="401"/>
      <c r="LH166" s="401"/>
      <c r="LI166" s="401"/>
      <c r="LJ166" s="401"/>
      <c r="LK166" s="401"/>
      <c r="LL166" s="401"/>
      <c r="LM166" s="401"/>
      <c r="LN166" s="401"/>
    </row>
    <row r="167" spans="1:326">
      <c r="A167" s="416"/>
      <c r="B167" s="416"/>
      <c r="C167" s="416"/>
      <c r="D167" s="416" t="s">
        <v>706</v>
      </c>
      <c r="E167" s="416"/>
      <c r="F167" s="416"/>
      <c r="G167" s="416"/>
      <c r="H167" s="416"/>
      <c r="I167" s="416"/>
      <c r="J167" s="416"/>
      <c r="K167" s="416"/>
      <c r="L167" s="416"/>
      <c r="M167" s="416"/>
      <c r="N167" s="416"/>
      <c r="O167" s="416"/>
      <c r="P167" s="416"/>
      <c r="Q167" s="416"/>
      <c r="R167" s="416"/>
      <c r="S167" s="416"/>
      <c r="T167" s="416"/>
      <c r="U167" s="416"/>
      <c r="V167" s="416"/>
      <c r="W167" s="416"/>
      <c r="X167" s="416"/>
      <c r="Y167" s="416"/>
      <c r="Z167" s="416"/>
      <c r="AA167" s="416"/>
      <c r="AB167" s="416"/>
      <c r="AC167" s="416"/>
      <c r="AD167" s="400"/>
      <c r="AE167" s="400"/>
      <c r="AF167" s="400"/>
      <c r="AG167" s="400"/>
      <c r="AH167" s="400"/>
      <c r="AI167" s="400"/>
      <c r="AJ167" s="401"/>
      <c r="AK167" s="401"/>
      <c r="AL167" s="401"/>
      <c r="AM167" s="401"/>
      <c r="AN167" s="401"/>
      <c r="AO167" s="401"/>
      <c r="AP167" s="401"/>
      <c r="AQ167" s="401"/>
      <c r="AR167" s="401"/>
      <c r="AS167" s="401"/>
      <c r="AT167" s="401"/>
      <c r="AU167" s="401"/>
      <c r="AV167" s="401"/>
      <c r="AW167" s="401"/>
      <c r="AX167" s="401"/>
      <c r="AY167" s="401"/>
      <c r="AZ167" s="401"/>
      <c r="BA167" s="401"/>
      <c r="BB167" s="401"/>
      <c r="BC167" s="401"/>
      <c r="BD167" s="401"/>
      <c r="BE167" s="401"/>
      <c r="BF167" s="401"/>
      <c r="BG167" s="401"/>
      <c r="BH167" s="401"/>
      <c r="BI167" s="401"/>
      <c r="BJ167" s="401"/>
      <c r="BK167" s="401"/>
      <c r="BL167" s="401"/>
      <c r="BM167" s="401"/>
      <c r="BN167" s="401"/>
      <c r="BO167" s="401"/>
      <c r="BP167" s="401"/>
      <c r="BQ167" s="401"/>
      <c r="BR167" s="401"/>
      <c r="BS167" s="401"/>
      <c r="BT167" s="401"/>
      <c r="BU167" s="401"/>
      <c r="BV167" s="401"/>
      <c r="BW167" s="401"/>
      <c r="BX167" s="401"/>
      <c r="BY167" s="401"/>
      <c r="BZ167" s="401"/>
      <c r="CA167" s="401"/>
      <c r="CB167" s="401"/>
      <c r="CC167" s="401"/>
      <c r="CD167" s="401"/>
      <c r="CE167" s="401"/>
      <c r="CF167" s="401"/>
      <c r="CG167" s="401"/>
      <c r="CH167" s="401"/>
      <c r="CI167" s="401"/>
      <c r="CJ167" s="401"/>
      <c r="CK167" s="401"/>
      <c r="CL167" s="401"/>
      <c r="CM167" s="401"/>
      <c r="CN167" s="401"/>
      <c r="CO167" s="401"/>
      <c r="CP167" s="401"/>
      <c r="CQ167" s="401"/>
      <c r="CR167" s="401"/>
      <c r="CS167" s="401"/>
      <c r="CT167" s="401"/>
      <c r="CU167" s="401"/>
      <c r="CV167" s="401"/>
      <c r="CW167" s="401"/>
      <c r="CX167" s="401"/>
      <c r="CY167" s="401"/>
      <c r="CZ167" s="401"/>
      <c r="DA167" s="401"/>
      <c r="DB167" s="401"/>
      <c r="DC167" s="401"/>
      <c r="DD167" s="401"/>
      <c r="DE167" s="401"/>
      <c r="DF167" s="401"/>
      <c r="DG167" s="401"/>
      <c r="DH167" s="401"/>
      <c r="DI167" s="401"/>
      <c r="DJ167" s="401"/>
      <c r="DK167" s="401"/>
      <c r="DL167" s="401"/>
      <c r="DM167" s="401"/>
      <c r="DN167" s="401"/>
      <c r="DO167" s="401"/>
      <c r="DP167" s="401"/>
      <c r="DQ167" s="401"/>
      <c r="DR167" s="401"/>
      <c r="DS167" s="401"/>
      <c r="DT167" s="401"/>
      <c r="DU167" s="401"/>
      <c r="DV167" s="401"/>
      <c r="DW167" s="401"/>
      <c r="DX167" s="401"/>
      <c r="DY167" s="401"/>
      <c r="DZ167" s="401"/>
      <c r="EA167" s="401"/>
      <c r="EB167" s="401"/>
      <c r="EC167" s="401"/>
      <c r="ED167" s="401"/>
      <c r="EE167" s="401"/>
      <c r="EF167" s="401"/>
      <c r="EG167" s="401"/>
      <c r="EH167" s="401"/>
      <c r="EI167" s="401"/>
      <c r="EJ167" s="401"/>
      <c r="EK167" s="401"/>
      <c r="EL167" s="401"/>
      <c r="EM167" s="401"/>
      <c r="EN167" s="401"/>
      <c r="EO167" s="401"/>
      <c r="EP167" s="401"/>
      <c r="EQ167" s="401"/>
      <c r="ER167" s="401"/>
      <c r="ES167" s="401"/>
      <c r="ET167" s="401"/>
      <c r="EU167" s="401"/>
      <c r="EV167" s="401"/>
      <c r="EW167" s="401"/>
      <c r="EX167" s="401"/>
      <c r="EY167" s="401"/>
      <c r="EZ167" s="401"/>
      <c r="FA167" s="401"/>
      <c r="FB167" s="401"/>
      <c r="FC167" s="401"/>
      <c r="FD167" s="401"/>
      <c r="FE167" s="401"/>
      <c r="FF167" s="401"/>
      <c r="FG167" s="401"/>
      <c r="FH167" s="401"/>
      <c r="FI167" s="401"/>
      <c r="FJ167" s="401"/>
      <c r="FK167" s="401"/>
      <c r="FL167" s="401"/>
      <c r="FM167" s="401"/>
      <c r="FN167" s="401"/>
      <c r="FO167" s="401"/>
      <c r="FP167" s="401"/>
      <c r="FQ167" s="401"/>
      <c r="FR167" s="401"/>
      <c r="FS167" s="401"/>
      <c r="FT167" s="401"/>
      <c r="FU167" s="401"/>
      <c r="FV167" s="401"/>
      <c r="FW167" s="401"/>
      <c r="FX167" s="401"/>
      <c r="FY167" s="401"/>
      <c r="FZ167" s="401"/>
      <c r="GA167" s="401"/>
      <c r="GB167" s="401"/>
      <c r="GC167" s="401"/>
      <c r="GD167" s="401"/>
      <c r="GE167" s="401"/>
      <c r="GF167" s="401"/>
      <c r="GG167" s="401"/>
      <c r="GH167" s="401"/>
      <c r="GI167" s="401"/>
      <c r="GJ167" s="401"/>
      <c r="GK167" s="401"/>
      <c r="GL167" s="401"/>
      <c r="GM167" s="401"/>
      <c r="GN167" s="401"/>
      <c r="GO167" s="401"/>
      <c r="GP167" s="401"/>
      <c r="GQ167" s="401"/>
      <c r="GR167" s="401"/>
      <c r="GS167" s="401"/>
      <c r="GT167" s="401"/>
      <c r="GU167" s="401"/>
      <c r="GV167" s="401"/>
      <c r="GW167" s="401"/>
      <c r="GX167" s="401"/>
      <c r="GY167" s="401"/>
      <c r="GZ167" s="401"/>
      <c r="HA167" s="401"/>
      <c r="HB167" s="401"/>
      <c r="HC167" s="401"/>
      <c r="HD167" s="401"/>
      <c r="HE167" s="401"/>
      <c r="HF167" s="401"/>
      <c r="HG167" s="401"/>
      <c r="HH167" s="401"/>
      <c r="HI167" s="401"/>
      <c r="HJ167" s="401"/>
      <c r="HK167" s="401"/>
      <c r="HL167" s="401"/>
      <c r="HM167" s="401"/>
      <c r="HN167" s="401"/>
      <c r="HO167" s="401"/>
      <c r="HP167" s="401"/>
      <c r="HQ167" s="401"/>
      <c r="HR167" s="401"/>
      <c r="HS167" s="401"/>
      <c r="HT167" s="401"/>
      <c r="HU167" s="401"/>
      <c r="HV167" s="401"/>
      <c r="HW167" s="401"/>
      <c r="HX167" s="401"/>
      <c r="HY167" s="401"/>
      <c r="HZ167" s="401"/>
      <c r="IA167" s="401"/>
      <c r="IB167" s="401"/>
      <c r="IC167" s="401"/>
      <c r="ID167" s="401"/>
      <c r="IE167" s="401"/>
      <c r="IF167" s="401"/>
      <c r="IG167" s="401"/>
      <c r="IH167" s="401"/>
      <c r="II167" s="401"/>
      <c r="IJ167" s="401"/>
      <c r="IK167" s="401"/>
      <c r="IL167" s="401"/>
      <c r="IM167" s="401"/>
      <c r="IN167" s="401"/>
      <c r="IO167" s="401"/>
      <c r="IP167" s="401"/>
      <c r="IQ167" s="401"/>
      <c r="IR167" s="401"/>
      <c r="IS167" s="401"/>
      <c r="IT167" s="401"/>
      <c r="IU167" s="401"/>
      <c r="IV167" s="401"/>
      <c r="IW167" s="401"/>
      <c r="IX167" s="401"/>
      <c r="IY167" s="401"/>
      <c r="IZ167" s="401"/>
      <c r="JA167" s="401"/>
      <c r="JB167" s="401"/>
      <c r="JC167" s="401"/>
      <c r="JD167" s="401"/>
      <c r="JE167" s="401"/>
      <c r="JF167" s="401"/>
      <c r="JG167" s="401"/>
      <c r="JH167" s="401"/>
      <c r="JI167" s="401"/>
      <c r="JJ167" s="401"/>
      <c r="JK167" s="401"/>
      <c r="JL167" s="401"/>
      <c r="JM167" s="401"/>
      <c r="JN167" s="401"/>
      <c r="JO167" s="401"/>
      <c r="JP167" s="401"/>
      <c r="JQ167" s="401"/>
      <c r="JR167" s="401"/>
      <c r="JS167" s="401"/>
      <c r="JT167" s="401"/>
      <c r="JU167" s="401"/>
      <c r="JV167" s="401"/>
      <c r="JW167" s="401"/>
      <c r="JX167" s="401"/>
      <c r="JY167" s="401"/>
      <c r="JZ167" s="401"/>
      <c r="KA167" s="401"/>
      <c r="KB167" s="401"/>
      <c r="KC167" s="401"/>
      <c r="KD167" s="401"/>
      <c r="KE167" s="401"/>
      <c r="KF167" s="401"/>
      <c r="KG167" s="401"/>
      <c r="KH167" s="401"/>
      <c r="KI167" s="401"/>
      <c r="KJ167" s="401"/>
      <c r="KK167" s="401"/>
      <c r="KL167" s="401"/>
      <c r="KM167" s="401"/>
      <c r="KN167" s="401"/>
      <c r="KO167" s="401"/>
      <c r="KP167" s="401"/>
      <c r="KQ167" s="401"/>
      <c r="KR167" s="401"/>
      <c r="KS167" s="401"/>
      <c r="KT167" s="401"/>
      <c r="KU167" s="401"/>
      <c r="KV167" s="401"/>
      <c r="KW167" s="401"/>
      <c r="KX167" s="401"/>
      <c r="KY167" s="401"/>
      <c r="KZ167" s="401"/>
      <c r="LA167" s="401"/>
      <c r="LB167" s="401"/>
      <c r="LC167" s="401"/>
      <c r="LD167" s="401"/>
      <c r="LE167" s="401"/>
      <c r="LF167" s="401"/>
      <c r="LG167" s="401"/>
      <c r="LH167" s="401"/>
      <c r="LI167" s="401"/>
      <c r="LJ167" s="401"/>
      <c r="LK167" s="401"/>
      <c r="LL167" s="401"/>
      <c r="LM167" s="401"/>
      <c r="LN167" s="401"/>
    </row>
    <row r="168" spans="1:326">
      <c r="A168" s="416"/>
      <c r="B168" s="416"/>
      <c r="C168" s="416"/>
      <c r="D168" s="416" t="s">
        <v>707</v>
      </c>
      <c r="E168" s="416"/>
      <c r="F168" s="416"/>
      <c r="G168" s="416"/>
      <c r="H168" s="416"/>
      <c r="I168" s="416"/>
      <c r="J168" s="416"/>
      <c r="K168" s="416"/>
      <c r="L168" s="416"/>
      <c r="M168" s="416"/>
      <c r="N168" s="416"/>
      <c r="O168" s="416"/>
      <c r="P168" s="416"/>
      <c r="Q168" s="416"/>
      <c r="R168" s="416"/>
      <c r="S168" s="416"/>
      <c r="T168" s="416"/>
      <c r="U168" s="416"/>
      <c r="V168" s="416"/>
      <c r="W168" s="416"/>
      <c r="X168" s="416"/>
      <c r="Y168" s="416"/>
      <c r="Z168" s="416"/>
      <c r="AA168" s="416"/>
      <c r="AB168" s="416"/>
      <c r="AC168" s="416"/>
      <c r="AD168" s="401"/>
      <c r="AE168" s="401"/>
      <c r="AF168" s="401"/>
      <c r="AG168" s="401"/>
      <c r="AH168" s="401"/>
      <c r="AI168" s="401"/>
      <c r="AJ168" s="401"/>
      <c r="AK168" s="401"/>
      <c r="AL168" s="401"/>
      <c r="AM168" s="401"/>
      <c r="AN168" s="401"/>
      <c r="AO168" s="401"/>
      <c r="AP168" s="401"/>
      <c r="AQ168" s="401"/>
      <c r="AR168" s="401"/>
      <c r="AS168" s="401"/>
      <c r="AT168" s="401"/>
      <c r="AU168" s="401"/>
      <c r="AV168" s="401"/>
      <c r="AW168" s="401"/>
      <c r="AX168" s="401"/>
      <c r="AY168" s="401"/>
      <c r="AZ168" s="401"/>
      <c r="BA168" s="401"/>
      <c r="BB168" s="401"/>
      <c r="BC168" s="401"/>
      <c r="BD168" s="401"/>
      <c r="BE168" s="401"/>
      <c r="BF168" s="401"/>
      <c r="BG168" s="401"/>
      <c r="BH168" s="401"/>
      <c r="BI168" s="401"/>
      <c r="BJ168" s="401"/>
      <c r="BK168" s="401"/>
      <c r="BL168" s="401"/>
      <c r="BM168" s="401"/>
      <c r="BN168" s="401"/>
      <c r="BO168" s="401"/>
      <c r="BP168" s="401"/>
      <c r="BQ168" s="401"/>
      <c r="BR168" s="401"/>
      <c r="BS168" s="401"/>
      <c r="BT168" s="401"/>
      <c r="BU168" s="401"/>
      <c r="BV168" s="401"/>
      <c r="BW168" s="401"/>
      <c r="BX168" s="401"/>
      <c r="BY168" s="401"/>
      <c r="BZ168" s="401"/>
      <c r="CA168" s="401"/>
      <c r="CB168" s="401"/>
      <c r="CC168" s="401"/>
      <c r="CD168" s="401"/>
      <c r="CE168" s="401"/>
      <c r="CF168" s="401"/>
      <c r="CG168" s="401"/>
      <c r="CH168" s="401"/>
      <c r="CI168" s="401"/>
      <c r="CJ168" s="401"/>
      <c r="CK168" s="401"/>
      <c r="CL168" s="401"/>
      <c r="CM168" s="401"/>
      <c r="CN168" s="401"/>
      <c r="CO168" s="401"/>
      <c r="CP168" s="401"/>
      <c r="CQ168" s="401"/>
      <c r="CR168" s="401"/>
      <c r="CS168" s="401"/>
      <c r="CT168" s="401"/>
      <c r="CU168" s="401"/>
      <c r="CV168" s="401"/>
      <c r="CW168" s="401"/>
      <c r="CX168" s="401"/>
      <c r="CY168" s="401"/>
      <c r="CZ168" s="401"/>
      <c r="DA168" s="401"/>
      <c r="DB168" s="401"/>
      <c r="DC168" s="401"/>
      <c r="DD168" s="401"/>
      <c r="DE168" s="401"/>
      <c r="DF168" s="401"/>
      <c r="DG168" s="401"/>
      <c r="DH168" s="401"/>
      <c r="DI168" s="401"/>
      <c r="DJ168" s="401"/>
      <c r="DK168" s="401"/>
      <c r="DL168" s="401"/>
      <c r="DM168" s="401"/>
      <c r="DN168" s="401"/>
      <c r="DO168" s="401"/>
      <c r="DP168" s="401"/>
      <c r="DQ168" s="401"/>
      <c r="DR168" s="401"/>
      <c r="DS168" s="401"/>
      <c r="DT168" s="401"/>
      <c r="DU168" s="401"/>
      <c r="DV168" s="401"/>
      <c r="DW168" s="401"/>
      <c r="DX168" s="401"/>
      <c r="DY168" s="401"/>
      <c r="DZ168" s="401"/>
      <c r="EA168" s="401"/>
      <c r="EB168" s="401"/>
      <c r="EC168" s="401"/>
      <c r="ED168" s="401"/>
      <c r="EE168" s="401"/>
      <c r="EF168" s="401"/>
      <c r="EG168" s="401"/>
      <c r="EH168" s="401"/>
      <c r="EI168" s="401"/>
      <c r="EJ168" s="401"/>
      <c r="EK168" s="401"/>
      <c r="EL168" s="401"/>
      <c r="EM168" s="401"/>
      <c r="EN168" s="401"/>
      <c r="EO168" s="401"/>
      <c r="EP168" s="401"/>
      <c r="EQ168" s="401"/>
      <c r="ER168" s="401"/>
      <c r="ES168" s="401"/>
      <c r="ET168" s="401"/>
      <c r="EU168" s="401"/>
      <c r="EV168" s="401"/>
      <c r="EW168" s="401"/>
      <c r="EX168" s="401"/>
      <c r="EY168" s="401"/>
      <c r="EZ168" s="401"/>
      <c r="FA168" s="401"/>
      <c r="FB168" s="401"/>
      <c r="FC168" s="401"/>
      <c r="FD168" s="401"/>
      <c r="FE168" s="401"/>
      <c r="FF168" s="401"/>
      <c r="FG168" s="401"/>
      <c r="FH168" s="401"/>
      <c r="FI168" s="401"/>
      <c r="FJ168" s="401"/>
      <c r="FK168" s="401"/>
      <c r="FL168" s="401"/>
      <c r="FM168" s="401"/>
      <c r="FN168" s="401"/>
      <c r="FO168" s="401"/>
      <c r="FP168" s="401"/>
      <c r="FQ168" s="401"/>
      <c r="FR168" s="401"/>
      <c r="FS168" s="401"/>
      <c r="FT168" s="401"/>
      <c r="FU168" s="401"/>
      <c r="FV168" s="401"/>
      <c r="FW168" s="401"/>
      <c r="FX168" s="401"/>
      <c r="FY168" s="401"/>
      <c r="FZ168" s="401"/>
      <c r="GA168" s="401"/>
      <c r="GB168" s="401"/>
      <c r="GC168" s="401"/>
      <c r="GD168" s="401"/>
      <c r="GE168" s="401"/>
      <c r="GF168" s="401"/>
      <c r="GG168" s="401"/>
      <c r="GH168" s="401"/>
      <c r="GI168" s="401"/>
      <c r="GJ168" s="401"/>
      <c r="GK168" s="401"/>
      <c r="GL168" s="401"/>
      <c r="GM168" s="401"/>
      <c r="GN168" s="401"/>
      <c r="GO168" s="401"/>
      <c r="GP168" s="401"/>
      <c r="GQ168" s="401"/>
      <c r="GR168" s="401"/>
      <c r="GS168" s="401"/>
      <c r="GT168" s="401"/>
      <c r="GU168" s="401"/>
      <c r="GV168" s="401"/>
      <c r="GW168" s="401"/>
      <c r="GX168" s="401"/>
      <c r="GY168" s="401"/>
      <c r="GZ168" s="401"/>
      <c r="HA168" s="401"/>
      <c r="HB168" s="401"/>
      <c r="HC168" s="401"/>
      <c r="HD168" s="401"/>
      <c r="HE168" s="401"/>
      <c r="HF168" s="401"/>
      <c r="HG168" s="401"/>
      <c r="HH168" s="401"/>
      <c r="HI168" s="401"/>
      <c r="HJ168" s="401"/>
      <c r="HK168" s="401"/>
      <c r="HL168" s="401"/>
      <c r="HM168" s="401"/>
      <c r="HN168" s="401"/>
      <c r="HO168" s="401"/>
      <c r="HP168" s="401"/>
      <c r="HQ168" s="401"/>
      <c r="HR168" s="401"/>
      <c r="HS168" s="401"/>
      <c r="HT168" s="401"/>
      <c r="HU168" s="401"/>
      <c r="HV168" s="401"/>
      <c r="HW168" s="401"/>
      <c r="HX168" s="401"/>
      <c r="HY168" s="401"/>
      <c r="HZ168" s="401"/>
      <c r="IA168" s="401"/>
      <c r="IB168" s="401"/>
      <c r="IC168" s="401"/>
      <c r="ID168" s="401"/>
      <c r="IE168" s="401"/>
      <c r="IF168" s="401"/>
      <c r="IG168" s="401"/>
      <c r="IH168" s="401"/>
      <c r="II168" s="401"/>
      <c r="IJ168" s="401"/>
      <c r="IK168" s="401"/>
      <c r="IL168" s="401"/>
      <c r="IM168" s="401"/>
      <c r="IN168" s="401"/>
      <c r="IO168" s="401"/>
      <c r="IP168" s="401"/>
      <c r="IQ168" s="401"/>
      <c r="IR168" s="401"/>
      <c r="IS168" s="401"/>
      <c r="IT168" s="401"/>
      <c r="IU168" s="401"/>
      <c r="IV168" s="401"/>
      <c r="IW168" s="401"/>
      <c r="IX168" s="401"/>
      <c r="IY168" s="401"/>
      <c r="IZ168" s="401"/>
      <c r="JA168" s="401"/>
      <c r="JB168" s="401"/>
      <c r="JC168" s="401"/>
      <c r="JD168" s="401"/>
      <c r="JE168" s="401"/>
      <c r="JF168" s="401"/>
      <c r="JG168" s="401"/>
      <c r="JH168" s="401"/>
      <c r="JI168" s="401"/>
      <c r="JJ168" s="401"/>
      <c r="JK168" s="401"/>
      <c r="JL168" s="401"/>
      <c r="JM168" s="401"/>
      <c r="JN168" s="401"/>
      <c r="JO168" s="401"/>
      <c r="JP168" s="401"/>
      <c r="JQ168" s="401"/>
      <c r="JR168" s="401"/>
      <c r="JS168" s="401"/>
      <c r="JT168" s="401"/>
      <c r="JU168" s="401"/>
      <c r="JV168" s="401"/>
      <c r="JW168" s="401"/>
      <c r="JX168" s="401"/>
      <c r="JY168" s="401"/>
      <c r="JZ168" s="401"/>
      <c r="KA168" s="401"/>
      <c r="KB168" s="401"/>
      <c r="KC168" s="401"/>
      <c r="KD168" s="401"/>
      <c r="KE168" s="401"/>
      <c r="KF168" s="401"/>
      <c r="KG168" s="401"/>
      <c r="KH168" s="401"/>
      <c r="KI168" s="401"/>
      <c r="KJ168" s="401"/>
      <c r="KK168" s="401"/>
      <c r="KL168" s="401"/>
      <c r="KM168" s="401"/>
      <c r="KN168" s="401"/>
      <c r="KO168" s="401"/>
      <c r="KP168" s="401"/>
      <c r="KQ168" s="401"/>
      <c r="KR168" s="401"/>
      <c r="KS168" s="401"/>
      <c r="KT168" s="401"/>
      <c r="KU168" s="401"/>
      <c r="KV168" s="401"/>
      <c r="KW168" s="401"/>
      <c r="KX168" s="401"/>
      <c r="KY168" s="401"/>
      <c r="KZ168" s="401"/>
      <c r="LA168" s="401"/>
      <c r="LB168" s="401"/>
      <c r="LC168" s="401"/>
      <c r="LD168" s="401"/>
      <c r="LE168" s="401"/>
      <c r="LF168" s="401"/>
      <c r="LG168" s="401"/>
      <c r="LH168" s="401"/>
      <c r="LI168" s="401"/>
      <c r="LJ168" s="401"/>
      <c r="LK168" s="401"/>
      <c r="LL168" s="401"/>
      <c r="LM168" s="401"/>
      <c r="LN168" s="401"/>
    </row>
    <row r="169" spans="1:326">
      <c r="A169" s="416"/>
      <c r="B169" s="416"/>
      <c r="C169" s="416"/>
      <c r="D169" s="416" t="s">
        <v>708</v>
      </c>
      <c r="E169" s="416"/>
      <c r="F169" s="416"/>
      <c r="G169" s="416"/>
      <c r="H169" s="416"/>
      <c r="I169" s="416"/>
      <c r="J169" s="416"/>
      <c r="K169" s="416"/>
      <c r="L169" s="416"/>
      <c r="M169" s="416"/>
      <c r="N169" s="416"/>
      <c r="O169" s="416"/>
      <c r="P169" s="416"/>
      <c r="Q169" s="416"/>
      <c r="R169" s="416"/>
      <c r="S169" s="416"/>
      <c r="T169" s="416"/>
      <c r="U169" s="416"/>
      <c r="V169" s="416"/>
      <c r="W169" s="416"/>
      <c r="X169" s="416"/>
      <c r="Y169" s="416"/>
      <c r="Z169" s="416"/>
      <c r="AA169" s="416"/>
      <c r="AB169" s="416"/>
      <c r="AC169" s="416"/>
      <c r="AD169" s="401"/>
      <c r="AE169" s="401"/>
      <c r="AF169" s="401"/>
      <c r="AG169" s="401"/>
      <c r="AH169" s="401"/>
      <c r="AI169" s="401"/>
      <c r="AJ169" s="401"/>
      <c r="AK169" s="401"/>
      <c r="AL169" s="401"/>
      <c r="AM169" s="401"/>
      <c r="AN169" s="401"/>
      <c r="AO169" s="401"/>
      <c r="AP169" s="401"/>
      <c r="AQ169" s="401"/>
      <c r="AR169" s="401"/>
      <c r="AS169" s="401"/>
      <c r="AT169" s="401"/>
      <c r="AU169" s="401"/>
      <c r="AV169" s="401"/>
      <c r="AW169" s="401"/>
      <c r="AX169" s="401"/>
      <c r="AY169" s="401"/>
      <c r="AZ169" s="401"/>
      <c r="BA169" s="401"/>
      <c r="BB169" s="401"/>
      <c r="BC169" s="401"/>
      <c r="BD169" s="401"/>
      <c r="BE169" s="401"/>
      <c r="BF169" s="401"/>
      <c r="BG169" s="401"/>
      <c r="BH169" s="401"/>
      <c r="BI169" s="401"/>
      <c r="BJ169" s="401"/>
      <c r="BK169" s="401"/>
      <c r="BL169" s="401"/>
      <c r="BM169" s="401"/>
      <c r="BN169" s="401"/>
      <c r="BO169" s="401"/>
      <c r="BP169" s="401"/>
      <c r="BQ169" s="401"/>
      <c r="BR169" s="401"/>
      <c r="BS169" s="401"/>
      <c r="BT169" s="401"/>
      <c r="BU169" s="401"/>
      <c r="BV169" s="401"/>
      <c r="BW169" s="401"/>
      <c r="BX169" s="401"/>
      <c r="BY169" s="401"/>
      <c r="BZ169" s="401"/>
      <c r="CA169" s="401"/>
      <c r="CB169" s="401"/>
      <c r="CC169" s="401"/>
      <c r="CD169" s="401"/>
      <c r="CE169" s="401"/>
      <c r="CF169" s="401"/>
      <c r="CG169" s="401"/>
      <c r="CH169" s="401"/>
      <c r="CI169" s="401"/>
      <c r="CJ169" s="401"/>
      <c r="CK169" s="401"/>
      <c r="CL169" s="401"/>
      <c r="CM169" s="401"/>
      <c r="CN169" s="401"/>
      <c r="CO169" s="401"/>
      <c r="CP169" s="401"/>
      <c r="CQ169" s="401"/>
      <c r="CR169" s="401"/>
      <c r="CS169" s="401"/>
      <c r="CT169" s="401"/>
      <c r="CU169" s="401"/>
      <c r="CV169" s="401"/>
      <c r="CW169" s="401"/>
      <c r="CX169" s="401"/>
      <c r="CY169" s="401"/>
      <c r="CZ169" s="401"/>
      <c r="DA169" s="401"/>
      <c r="DB169" s="401"/>
      <c r="DC169" s="401"/>
      <c r="DD169" s="401"/>
      <c r="DE169" s="401"/>
      <c r="DF169" s="401"/>
      <c r="DG169" s="401"/>
      <c r="DH169" s="401"/>
      <c r="DI169" s="401"/>
      <c r="DJ169" s="401"/>
      <c r="DK169" s="401"/>
      <c r="DL169" s="401"/>
      <c r="DM169" s="401"/>
      <c r="DN169" s="401"/>
      <c r="DO169" s="401"/>
      <c r="DP169" s="401"/>
      <c r="DQ169" s="401"/>
      <c r="DR169" s="401"/>
      <c r="DS169" s="401"/>
      <c r="DT169" s="401"/>
      <c r="DU169" s="401"/>
      <c r="DV169" s="401"/>
      <c r="DW169" s="401"/>
      <c r="DX169" s="401"/>
      <c r="DY169" s="401"/>
      <c r="DZ169" s="401"/>
      <c r="EA169" s="401"/>
      <c r="EB169" s="401"/>
      <c r="EC169" s="401"/>
      <c r="ED169" s="401"/>
      <c r="EE169" s="401"/>
      <c r="EF169" s="401"/>
      <c r="EG169" s="401"/>
      <c r="EH169" s="401"/>
      <c r="EI169" s="401"/>
      <c r="EJ169" s="401"/>
      <c r="EK169" s="401"/>
      <c r="EL169" s="401"/>
      <c r="EM169" s="401"/>
      <c r="EN169" s="401"/>
      <c r="EO169" s="401"/>
      <c r="EP169" s="401"/>
      <c r="EQ169" s="401"/>
      <c r="ER169" s="401"/>
      <c r="ES169" s="401"/>
      <c r="ET169" s="401"/>
      <c r="EU169" s="401"/>
      <c r="EV169" s="401"/>
      <c r="EW169" s="401"/>
      <c r="EX169" s="401"/>
      <c r="EY169" s="401"/>
      <c r="EZ169" s="401"/>
      <c r="FA169" s="401"/>
      <c r="FB169" s="401"/>
      <c r="FC169" s="401"/>
      <c r="FD169" s="401"/>
      <c r="FE169" s="401"/>
      <c r="FF169" s="401"/>
      <c r="FG169" s="401"/>
      <c r="FH169" s="401"/>
      <c r="FI169" s="401"/>
      <c r="FJ169" s="401"/>
      <c r="FK169" s="401"/>
      <c r="FL169" s="401"/>
      <c r="FM169" s="401"/>
      <c r="FN169" s="401"/>
      <c r="FO169" s="401"/>
      <c r="FP169" s="401"/>
      <c r="FQ169" s="401"/>
      <c r="FR169" s="401"/>
      <c r="FS169" s="401"/>
      <c r="FT169" s="401"/>
      <c r="FU169" s="401"/>
      <c r="FV169" s="401"/>
      <c r="FW169" s="401"/>
      <c r="FX169" s="401"/>
      <c r="FY169" s="401"/>
      <c r="FZ169" s="401"/>
      <c r="GA169" s="401"/>
      <c r="GB169" s="401"/>
      <c r="GC169" s="401"/>
      <c r="GD169" s="401"/>
      <c r="GE169" s="401"/>
      <c r="GF169" s="401"/>
      <c r="GG169" s="401"/>
      <c r="GH169" s="401"/>
      <c r="GI169" s="401"/>
      <c r="GJ169" s="401"/>
      <c r="GK169" s="401"/>
      <c r="GL169" s="401"/>
      <c r="GM169" s="401"/>
      <c r="GN169" s="401"/>
      <c r="GO169" s="401"/>
      <c r="GP169" s="401"/>
      <c r="GQ169" s="401"/>
      <c r="GR169" s="401"/>
      <c r="GS169" s="401"/>
      <c r="GT169" s="401"/>
      <c r="GU169" s="401"/>
      <c r="GV169" s="401"/>
      <c r="GW169" s="401"/>
      <c r="GX169" s="401"/>
      <c r="GY169" s="401"/>
      <c r="GZ169" s="401"/>
      <c r="HA169" s="401"/>
      <c r="HB169" s="401"/>
      <c r="HC169" s="401"/>
      <c r="HD169" s="401"/>
      <c r="HE169" s="401"/>
      <c r="HF169" s="401"/>
      <c r="HG169" s="401"/>
      <c r="HH169" s="401"/>
      <c r="HI169" s="401"/>
      <c r="HJ169" s="401"/>
      <c r="HK169" s="401"/>
      <c r="HL169" s="401"/>
      <c r="HM169" s="401"/>
      <c r="HN169" s="401"/>
      <c r="HO169" s="401"/>
      <c r="HP169" s="401"/>
      <c r="HQ169" s="401"/>
      <c r="HR169" s="401"/>
      <c r="HS169" s="401"/>
      <c r="HT169" s="401"/>
      <c r="HU169" s="401"/>
      <c r="HV169" s="401"/>
      <c r="HW169" s="401"/>
      <c r="HX169" s="401"/>
      <c r="HY169" s="401"/>
      <c r="HZ169" s="401"/>
      <c r="IA169" s="401"/>
      <c r="IB169" s="401"/>
      <c r="IC169" s="401"/>
      <c r="ID169" s="401"/>
      <c r="IE169" s="401"/>
      <c r="IF169" s="401"/>
      <c r="IG169" s="401"/>
      <c r="IH169" s="401"/>
      <c r="II169" s="401"/>
      <c r="IJ169" s="401"/>
      <c r="IK169" s="401"/>
      <c r="IL169" s="401"/>
      <c r="IM169" s="401"/>
      <c r="IN169" s="401"/>
      <c r="IO169" s="401"/>
      <c r="IP169" s="401"/>
      <c r="IQ169" s="401"/>
      <c r="IR169" s="401"/>
      <c r="IS169" s="401"/>
      <c r="IT169" s="401"/>
      <c r="IU169" s="401"/>
      <c r="IV169" s="401"/>
      <c r="IW169" s="401"/>
      <c r="IX169" s="401"/>
      <c r="IY169" s="401"/>
      <c r="IZ169" s="401"/>
      <c r="JA169" s="401"/>
      <c r="JB169" s="401"/>
      <c r="JC169" s="401"/>
      <c r="JD169" s="401"/>
      <c r="JE169" s="401"/>
      <c r="JF169" s="401"/>
      <c r="JG169" s="401"/>
      <c r="JH169" s="401"/>
      <c r="JI169" s="401"/>
      <c r="JJ169" s="401"/>
      <c r="JK169" s="401"/>
      <c r="JL169" s="401"/>
      <c r="JM169" s="401"/>
      <c r="JN169" s="401"/>
      <c r="JO169" s="401"/>
      <c r="JP169" s="401"/>
      <c r="JQ169" s="401"/>
      <c r="JR169" s="401"/>
      <c r="JS169" s="401"/>
      <c r="JT169" s="401"/>
      <c r="JU169" s="401"/>
      <c r="JV169" s="401"/>
      <c r="JW169" s="401"/>
      <c r="JX169" s="401"/>
      <c r="JY169" s="401"/>
      <c r="JZ169" s="401"/>
      <c r="KA169" s="401"/>
      <c r="KB169" s="401"/>
      <c r="KC169" s="401"/>
      <c r="KD169" s="401"/>
      <c r="KE169" s="401"/>
      <c r="KF169" s="401"/>
      <c r="KG169" s="401"/>
      <c r="KH169" s="401"/>
      <c r="KI169" s="401"/>
      <c r="KJ169" s="401"/>
      <c r="KK169" s="401"/>
      <c r="KL169" s="401"/>
      <c r="KM169" s="401"/>
      <c r="KN169" s="401"/>
      <c r="KO169" s="401"/>
      <c r="KP169" s="401"/>
      <c r="KQ169" s="401"/>
      <c r="KR169" s="401"/>
      <c r="KS169" s="401"/>
      <c r="KT169" s="401"/>
      <c r="KU169" s="401"/>
      <c r="KV169" s="401"/>
      <c r="KW169" s="401"/>
      <c r="KX169" s="401"/>
      <c r="KY169" s="401"/>
      <c r="KZ169" s="401"/>
      <c r="LA169" s="401"/>
      <c r="LB169" s="401"/>
      <c r="LC169" s="401"/>
      <c r="LD169" s="401"/>
      <c r="LE169" s="401"/>
      <c r="LF169" s="401"/>
      <c r="LG169" s="401"/>
      <c r="LH169" s="401"/>
      <c r="LI169" s="401"/>
      <c r="LJ169" s="401"/>
      <c r="LK169" s="401"/>
      <c r="LL169" s="401"/>
      <c r="LM169" s="401"/>
      <c r="LN169" s="401"/>
    </row>
    <row r="170" spans="1:326">
      <c r="A170" s="416"/>
      <c r="B170" s="416"/>
      <c r="C170" s="416"/>
      <c r="D170" s="416"/>
      <c r="E170" s="416"/>
      <c r="F170" s="416"/>
      <c r="G170" s="416"/>
      <c r="H170" s="416"/>
      <c r="I170" s="416"/>
      <c r="J170" s="416"/>
      <c r="K170" s="416"/>
      <c r="L170" s="416"/>
      <c r="M170" s="416"/>
      <c r="N170" s="416"/>
      <c r="O170" s="416"/>
      <c r="P170" s="416"/>
      <c r="Q170" s="416"/>
      <c r="R170" s="416"/>
      <c r="S170" s="416"/>
      <c r="T170" s="416"/>
      <c r="U170" s="416"/>
      <c r="V170" s="416"/>
      <c r="W170" s="416"/>
      <c r="X170" s="416"/>
      <c r="Y170" s="416"/>
      <c r="Z170" s="416"/>
      <c r="AA170" s="416"/>
      <c r="AB170" s="416"/>
      <c r="AC170" s="416"/>
      <c r="AD170" s="401"/>
      <c r="AE170" s="401"/>
      <c r="AF170" s="401"/>
      <c r="AG170" s="401"/>
      <c r="AH170" s="401"/>
      <c r="AI170" s="401"/>
      <c r="AJ170" s="401"/>
      <c r="AK170" s="401"/>
      <c r="AL170" s="401"/>
      <c r="AM170" s="401"/>
      <c r="AN170" s="401"/>
      <c r="AO170" s="401"/>
      <c r="AP170" s="401"/>
      <c r="AQ170" s="401"/>
      <c r="AR170" s="401"/>
      <c r="AS170" s="401"/>
      <c r="AT170" s="401"/>
      <c r="AU170" s="401"/>
      <c r="AV170" s="401"/>
      <c r="AW170" s="401"/>
      <c r="AX170" s="401"/>
      <c r="AY170" s="401"/>
      <c r="AZ170" s="401"/>
      <c r="BA170" s="401"/>
      <c r="BB170" s="401"/>
      <c r="BC170" s="401"/>
      <c r="BD170" s="401"/>
      <c r="BE170" s="401"/>
      <c r="BF170" s="401"/>
      <c r="BG170" s="401"/>
      <c r="BH170" s="401"/>
      <c r="BI170" s="401"/>
      <c r="BJ170" s="401"/>
      <c r="BK170" s="401"/>
      <c r="BL170" s="401"/>
      <c r="BM170" s="401"/>
      <c r="BN170" s="401"/>
      <c r="BO170" s="401"/>
      <c r="BP170" s="401"/>
      <c r="BQ170" s="401"/>
      <c r="BR170" s="401"/>
      <c r="BS170" s="401"/>
      <c r="BT170" s="401"/>
      <c r="BU170" s="401"/>
      <c r="BV170" s="401"/>
      <c r="BW170" s="401"/>
      <c r="BX170" s="401"/>
      <c r="BY170" s="401"/>
      <c r="BZ170" s="401"/>
      <c r="CA170" s="401"/>
      <c r="CB170" s="401"/>
      <c r="CC170" s="401"/>
      <c r="CD170" s="401"/>
      <c r="CE170" s="401"/>
      <c r="CF170" s="401"/>
      <c r="CG170" s="401"/>
      <c r="CH170" s="401"/>
      <c r="CI170" s="401"/>
      <c r="CJ170" s="401"/>
      <c r="CK170" s="401"/>
      <c r="CL170" s="401"/>
      <c r="CM170" s="401"/>
      <c r="CN170" s="401"/>
      <c r="CO170" s="401"/>
      <c r="CP170" s="401"/>
      <c r="CQ170" s="401"/>
      <c r="CR170" s="401"/>
      <c r="CS170" s="401"/>
      <c r="CT170" s="401"/>
      <c r="CU170" s="401"/>
      <c r="CV170" s="401"/>
      <c r="CW170" s="401"/>
      <c r="CX170" s="401"/>
      <c r="CY170" s="401"/>
      <c r="CZ170" s="401"/>
      <c r="DA170" s="401"/>
      <c r="DB170" s="401"/>
      <c r="DC170" s="401"/>
      <c r="DD170" s="401"/>
      <c r="DE170" s="401"/>
      <c r="DF170" s="401"/>
      <c r="DG170" s="401"/>
      <c r="DH170" s="401"/>
      <c r="DI170" s="401"/>
      <c r="DJ170" s="401"/>
      <c r="DK170" s="401"/>
      <c r="DL170" s="401"/>
      <c r="DM170" s="401"/>
      <c r="DN170" s="401"/>
      <c r="DO170" s="401"/>
      <c r="DP170" s="401"/>
      <c r="DQ170" s="401"/>
      <c r="DR170" s="401"/>
      <c r="DS170" s="401"/>
      <c r="DT170" s="401"/>
      <c r="DU170" s="401"/>
      <c r="DV170" s="401"/>
      <c r="DW170" s="401"/>
      <c r="DX170" s="401"/>
      <c r="DY170" s="401"/>
      <c r="DZ170" s="401"/>
      <c r="EA170" s="401"/>
      <c r="EB170" s="401"/>
      <c r="EC170" s="401"/>
      <c r="ED170" s="401"/>
      <c r="EE170" s="401"/>
      <c r="EF170" s="401"/>
      <c r="EG170" s="401"/>
      <c r="EH170" s="401"/>
      <c r="EI170" s="401"/>
      <c r="EJ170" s="401"/>
      <c r="EK170" s="401"/>
      <c r="EL170" s="401"/>
      <c r="EM170" s="401"/>
      <c r="EN170" s="401"/>
      <c r="EO170" s="401"/>
      <c r="EP170" s="401"/>
      <c r="EQ170" s="401"/>
      <c r="ER170" s="401"/>
      <c r="ES170" s="401"/>
      <c r="ET170" s="401"/>
      <c r="EU170" s="401"/>
      <c r="EV170" s="401"/>
      <c r="EW170" s="401"/>
      <c r="EX170" s="401"/>
      <c r="EY170" s="401"/>
      <c r="EZ170" s="401"/>
      <c r="FA170" s="401"/>
      <c r="FB170" s="401"/>
      <c r="FC170" s="401"/>
      <c r="FD170" s="401"/>
      <c r="FE170" s="401"/>
      <c r="FF170" s="401"/>
      <c r="FG170" s="401"/>
      <c r="FH170" s="401"/>
      <c r="FI170" s="401"/>
      <c r="FJ170" s="401"/>
      <c r="FK170" s="401"/>
      <c r="FL170" s="401"/>
      <c r="FM170" s="401"/>
      <c r="FN170" s="401"/>
      <c r="FO170" s="401"/>
      <c r="FP170" s="401"/>
      <c r="FQ170" s="401"/>
      <c r="FR170" s="401"/>
      <c r="FS170" s="401"/>
      <c r="FT170" s="401"/>
      <c r="FU170" s="401"/>
      <c r="FV170" s="401"/>
      <c r="FW170" s="401"/>
      <c r="FX170" s="401"/>
      <c r="FY170" s="401"/>
      <c r="FZ170" s="401"/>
      <c r="GA170" s="401"/>
      <c r="GB170" s="401"/>
      <c r="GC170" s="401"/>
      <c r="GD170" s="401"/>
      <c r="GE170" s="401"/>
      <c r="GF170" s="401"/>
      <c r="GG170" s="401"/>
      <c r="GH170" s="401"/>
      <c r="GI170" s="401"/>
      <c r="GJ170" s="401"/>
      <c r="GK170" s="401"/>
      <c r="GL170" s="401"/>
      <c r="GM170" s="401"/>
      <c r="GN170" s="401"/>
      <c r="GO170" s="401"/>
      <c r="GP170" s="401"/>
      <c r="GQ170" s="401"/>
      <c r="GR170" s="401"/>
      <c r="GS170" s="401"/>
      <c r="GT170" s="401"/>
      <c r="GU170" s="401"/>
      <c r="GV170" s="401"/>
      <c r="GW170" s="401"/>
      <c r="GX170" s="401"/>
      <c r="GY170" s="401"/>
      <c r="GZ170" s="401"/>
      <c r="HA170" s="401"/>
      <c r="HB170" s="401"/>
      <c r="HC170" s="401"/>
      <c r="HD170" s="401"/>
      <c r="HE170" s="401"/>
      <c r="HF170" s="401"/>
      <c r="HG170" s="401"/>
      <c r="HH170" s="401"/>
      <c r="HI170" s="401"/>
      <c r="HJ170" s="401"/>
      <c r="HK170" s="401"/>
      <c r="HL170" s="401"/>
      <c r="HM170" s="401"/>
      <c r="HN170" s="401"/>
      <c r="HO170" s="401"/>
      <c r="HP170" s="401"/>
      <c r="HQ170" s="401"/>
      <c r="HR170" s="401"/>
      <c r="HS170" s="401"/>
      <c r="HT170" s="401"/>
      <c r="HU170" s="401"/>
      <c r="HV170" s="401"/>
      <c r="HW170" s="401"/>
      <c r="HX170" s="401"/>
      <c r="HY170" s="401"/>
      <c r="HZ170" s="401"/>
      <c r="IA170" s="401"/>
      <c r="IB170" s="401"/>
      <c r="IC170" s="401"/>
      <c r="ID170" s="401"/>
      <c r="IE170" s="401"/>
      <c r="IF170" s="401"/>
      <c r="IG170" s="401"/>
      <c r="IH170" s="401"/>
      <c r="II170" s="401"/>
      <c r="IJ170" s="401"/>
      <c r="IK170" s="401"/>
      <c r="IL170" s="401"/>
      <c r="IM170" s="401"/>
      <c r="IN170" s="401"/>
      <c r="IO170" s="401"/>
      <c r="IP170" s="401"/>
      <c r="IQ170" s="401"/>
      <c r="IR170" s="401"/>
      <c r="IS170" s="401"/>
      <c r="IT170" s="401"/>
      <c r="IU170" s="401"/>
      <c r="IV170" s="401"/>
      <c r="IW170" s="401"/>
      <c r="IX170" s="401"/>
      <c r="IY170" s="401"/>
      <c r="IZ170" s="401"/>
      <c r="JA170" s="401"/>
      <c r="JB170" s="401"/>
      <c r="JC170" s="401"/>
      <c r="JD170" s="401"/>
      <c r="JE170" s="401"/>
      <c r="JF170" s="401"/>
      <c r="JG170" s="401"/>
      <c r="JH170" s="401"/>
      <c r="JI170" s="401"/>
      <c r="JJ170" s="401"/>
      <c r="JK170" s="401"/>
      <c r="JL170" s="401"/>
      <c r="JM170" s="401"/>
      <c r="JN170" s="401"/>
      <c r="JO170" s="401"/>
      <c r="JP170" s="401"/>
      <c r="JQ170" s="401"/>
      <c r="JR170" s="401"/>
      <c r="JS170" s="401"/>
      <c r="JT170" s="401"/>
      <c r="JU170" s="401"/>
      <c r="JV170" s="401"/>
      <c r="JW170" s="401"/>
      <c r="JX170" s="401"/>
      <c r="JY170" s="401"/>
      <c r="JZ170" s="401"/>
      <c r="KA170" s="401"/>
      <c r="KB170" s="401"/>
      <c r="KC170" s="401"/>
      <c r="KD170" s="401"/>
      <c r="KE170" s="401"/>
      <c r="KF170" s="401"/>
      <c r="KG170" s="401"/>
      <c r="KH170" s="401"/>
      <c r="KI170" s="401"/>
      <c r="KJ170" s="401"/>
      <c r="KK170" s="401"/>
      <c r="KL170" s="401"/>
      <c r="KM170" s="401"/>
      <c r="KN170" s="401"/>
      <c r="KO170" s="401"/>
      <c r="KP170" s="401"/>
      <c r="KQ170" s="401"/>
      <c r="KR170" s="401"/>
      <c r="KS170" s="401"/>
      <c r="KT170" s="401"/>
      <c r="KU170" s="401"/>
      <c r="KV170" s="401"/>
      <c r="KW170" s="401"/>
      <c r="KX170" s="401"/>
      <c r="KY170" s="401"/>
      <c r="KZ170" s="401"/>
      <c r="LA170" s="401"/>
      <c r="LB170" s="401"/>
      <c r="LC170" s="401"/>
      <c r="LD170" s="401"/>
      <c r="LE170" s="401"/>
      <c r="LF170" s="401"/>
      <c r="LG170" s="401"/>
      <c r="LH170" s="401"/>
      <c r="LI170" s="401"/>
      <c r="LJ170" s="401"/>
      <c r="LK170" s="401"/>
      <c r="LL170" s="401"/>
      <c r="LM170" s="401"/>
      <c r="LN170" s="401"/>
    </row>
    <row r="171" spans="1:326">
      <c r="A171" s="412"/>
      <c r="B171" s="413"/>
      <c r="C171" s="444">
        <v>5</v>
      </c>
      <c r="D171" s="444" t="s">
        <v>709</v>
      </c>
      <c r="AD171" s="401"/>
      <c r="AE171" s="401"/>
      <c r="AF171" s="401"/>
      <c r="AG171" s="401"/>
      <c r="AH171" s="401"/>
      <c r="AI171" s="401"/>
      <c r="AJ171" s="401"/>
      <c r="AK171" s="401"/>
      <c r="AL171" s="401"/>
      <c r="AM171" s="401"/>
      <c r="AN171" s="401"/>
      <c r="AO171" s="401"/>
      <c r="AP171" s="401"/>
      <c r="AQ171" s="401"/>
      <c r="AR171" s="401"/>
      <c r="AS171" s="401"/>
      <c r="AT171" s="401"/>
      <c r="AU171" s="401"/>
      <c r="AV171" s="401"/>
      <c r="AW171" s="401"/>
      <c r="AX171" s="401"/>
      <c r="AY171" s="401"/>
      <c r="AZ171" s="401"/>
      <c r="BA171" s="401"/>
      <c r="BB171" s="401"/>
      <c r="BC171" s="401"/>
      <c r="BD171" s="401"/>
      <c r="BE171" s="401"/>
      <c r="BF171" s="401"/>
      <c r="BG171" s="401"/>
      <c r="BH171" s="401"/>
      <c r="BI171" s="401"/>
      <c r="BJ171" s="401"/>
      <c r="BK171" s="401"/>
      <c r="BL171" s="401"/>
      <c r="BM171" s="401"/>
      <c r="BN171" s="401"/>
      <c r="BO171" s="401"/>
      <c r="BP171" s="401"/>
      <c r="BQ171" s="401"/>
      <c r="BR171" s="401"/>
      <c r="BS171" s="401"/>
      <c r="BT171" s="401"/>
      <c r="BU171" s="401"/>
      <c r="BV171" s="401"/>
      <c r="BW171" s="401"/>
      <c r="BX171" s="401"/>
      <c r="BY171" s="401"/>
      <c r="BZ171" s="401"/>
      <c r="CA171" s="401"/>
      <c r="CB171" s="401"/>
      <c r="CC171" s="401"/>
      <c r="CD171" s="401"/>
      <c r="CE171" s="401"/>
      <c r="CF171" s="401"/>
      <c r="CG171" s="401"/>
      <c r="CH171" s="401"/>
      <c r="CI171" s="401"/>
      <c r="CJ171" s="401"/>
      <c r="CK171" s="401"/>
      <c r="CL171" s="401"/>
      <c r="CM171" s="401"/>
      <c r="CN171" s="401"/>
      <c r="CO171" s="401"/>
      <c r="CP171" s="401"/>
      <c r="CQ171" s="401"/>
      <c r="CR171" s="401"/>
      <c r="CS171" s="401"/>
      <c r="CT171" s="401"/>
      <c r="CU171" s="401"/>
      <c r="CV171" s="401"/>
      <c r="CW171" s="401"/>
      <c r="CX171" s="401"/>
      <c r="CY171" s="401"/>
      <c r="CZ171" s="401"/>
      <c r="DA171" s="401"/>
      <c r="DB171" s="401"/>
      <c r="DC171" s="401"/>
      <c r="DD171" s="401"/>
      <c r="DE171" s="401"/>
      <c r="DF171" s="401"/>
      <c r="DG171" s="401"/>
      <c r="DH171" s="401"/>
      <c r="DI171" s="401"/>
      <c r="DJ171" s="401"/>
      <c r="DK171" s="401"/>
      <c r="DL171" s="401"/>
      <c r="DM171" s="401"/>
      <c r="DN171" s="401"/>
      <c r="DO171" s="401"/>
      <c r="DP171" s="401"/>
      <c r="DQ171" s="401"/>
      <c r="DR171" s="401"/>
      <c r="DS171" s="401"/>
      <c r="DT171" s="401"/>
      <c r="DU171" s="401"/>
      <c r="DV171" s="401"/>
      <c r="DW171" s="401"/>
      <c r="DX171" s="401"/>
      <c r="DY171" s="401"/>
      <c r="DZ171" s="401"/>
      <c r="EA171" s="401"/>
      <c r="EB171" s="401"/>
      <c r="EC171" s="401"/>
      <c r="ED171" s="401"/>
      <c r="EE171" s="401"/>
      <c r="EF171" s="401"/>
      <c r="EG171" s="401"/>
      <c r="EH171" s="401"/>
      <c r="EI171" s="401"/>
      <c r="EJ171" s="401"/>
      <c r="EK171" s="401"/>
      <c r="EL171" s="401"/>
      <c r="EM171" s="401"/>
      <c r="EN171" s="401"/>
      <c r="EO171" s="401"/>
      <c r="EP171" s="401"/>
      <c r="EQ171" s="401"/>
      <c r="ER171" s="401"/>
      <c r="ES171" s="401"/>
      <c r="ET171" s="401"/>
      <c r="EU171" s="401"/>
      <c r="EV171" s="401"/>
      <c r="EW171" s="401"/>
      <c r="EX171" s="401"/>
      <c r="EY171" s="401"/>
      <c r="EZ171" s="401"/>
      <c r="FA171" s="401"/>
      <c r="FB171" s="401"/>
      <c r="FC171" s="401"/>
      <c r="FD171" s="401"/>
      <c r="FE171" s="401"/>
      <c r="FF171" s="401"/>
      <c r="FG171" s="401"/>
      <c r="FH171" s="401"/>
      <c r="FI171" s="401"/>
      <c r="FJ171" s="401"/>
      <c r="FK171" s="401"/>
      <c r="FL171" s="401"/>
      <c r="FM171" s="401"/>
      <c r="FN171" s="401"/>
      <c r="FO171" s="401"/>
      <c r="FP171" s="401"/>
      <c r="FQ171" s="401"/>
      <c r="FR171" s="401"/>
      <c r="FS171" s="401"/>
      <c r="FT171" s="401"/>
      <c r="FU171" s="401"/>
      <c r="FV171" s="401"/>
      <c r="FW171" s="401"/>
      <c r="FX171" s="401"/>
      <c r="FY171" s="401"/>
      <c r="FZ171" s="401"/>
      <c r="GA171" s="401"/>
      <c r="GB171" s="401"/>
      <c r="GC171" s="401"/>
      <c r="GD171" s="401"/>
      <c r="GE171" s="401"/>
      <c r="GF171" s="401"/>
      <c r="GG171" s="401"/>
      <c r="GH171" s="401"/>
      <c r="GI171" s="401"/>
      <c r="GJ171" s="401"/>
      <c r="GK171" s="401"/>
      <c r="GL171" s="401"/>
      <c r="GM171" s="401"/>
      <c r="GN171" s="401"/>
      <c r="GO171" s="401"/>
      <c r="GP171" s="401"/>
      <c r="GQ171" s="401"/>
      <c r="GR171" s="401"/>
      <c r="GS171" s="401"/>
      <c r="GT171" s="401"/>
      <c r="GU171" s="401"/>
      <c r="GV171" s="401"/>
      <c r="GW171" s="401"/>
      <c r="GX171" s="401"/>
      <c r="GY171" s="401"/>
      <c r="GZ171" s="401"/>
      <c r="HA171" s="401"/>
      <c r="HB171" s="401"/>
      <c r="HC171" s="401"/>
      <c r="HD171" s="401"/>
      <c r="HE171" s="401"/>
      <c r="HF171" s="401"/>
      <c r="HG171" s="401"/>
      <c r="HH171" s="401"/>
      <c r="HI171" s="401"/>
      <c r="HJ171" s="401"/>
      <c r="HK171" s="401"/>
      <c r="HL171" s="401"/>
      <c r="HM171" s="401"/>
      <c r="HN171" s="401"/>
      <c r="HO171" s="401"/>
      <c r="HP171" s="401"/>
      <c r="HQ171" s="401"/>
      <c r="HR171" s="401"/>
      <c r="HS171" s="401"/>
      <c r="HT171" s="401"/>
      <c r="HU171" s="401"/>
      <c r="HV171" s="401"/>
      <c r="HW171" s="401"/>
      <c r="HX171" s="401"/>
      <c r="HY171" s="401"/>
      <c r="HZ171" s="401"/>
      <c r="IA171" s="401"/>
      <c r="IB171" s="401"/>
      <c r="IC171" s="401"/>
      <c r="ID171" s="401"/>
      <c r="IE171" s="401"/>
      <c r="IF171" s="401"/>
      <c r="IG171" s="401"/>
      <c r="IH171" s="401"/>
      <c r="II171" s="401"/>
      <c r="IJ171" s="401"/>
      <c r="IK171" s="401"/>
      <c r="IL171" s="401"/>
      <c r="IM171" s="401"/>
      <c r="IN171" s="401"/>
      <c r="IO171" s="401"/>
      <c r="IP171" s="401"/>
      <c r="IQ171" s="401"/>
      <c r="IR171" s="401"/>
      <c r="IS171" s="401"/>
      <c r="IT171" s="401"/>
      <c r="IU171" s="401"/>
      <c r="IV171" s="401"/>
      <c r="IW171" s="401"/>
      <c r="IX171" s="401"/>
      <c r="IY171" s="401"/>
      <c r="IZ171" s="401"/>
      <c r="JA171" s="401"/>
      <c r="JB171" s="401"/>
      <c r="JC171" s="401"/>
      <c r="JD171" s="401"/>
      <c r="JE171" s="401"/>
      <c r="JF171" s="401"/>
      <c r="JG171" s="401"/>
      <c r="JH171" s="401"/>
      <c r="JI171" s="401"/>
      <c r="JJ171" s="401"/>
      <c r="JK171" s="401"/>
      <c r="JL171" s="401"/>
      <c r="JM171" s="401"/>
      <c r="JN171" s="401"/>
      <c r="JO171" s="401"/>
      <c r="JP171" s="401"/>
      <c r="JQ171" s="401"/>
      <c r="JR171" s="401"/>
      <c r="JS171" s="401"/>
      <c r="JT171" s="401"/>
      <c r="JU171" s="401"/>
      <c r="JV171" s="401"/>
      <c r="JW171" s="401"/>
      <c r="JX171" s="401"/>
      <c r="JY171" s="401"/>
      <c r="JZ171" s="401"/>
      <c r="KA171" s="401"/>
      <c r="KB171" s="401"/>
      <c r="KC171" s="401"/>
      <c r="KD171" s="401"/>
      <c r="KE171" s="401"/>
      <c r="KF171" s="401"/>
      <c r="KG171" s="401"/>
      <c r="KH171" s="401"/>
      <c r="KI171" s="401"/>
      <c r="KJ171" s="401"/>
      <c r="KK171" s="401"/>
      <c r="KL171" s="401"/>
      <c r="KM171" s="401"/>
      <c r="KN171" s="401"/>
      <c r="KO171" s="401"/>
      <c r="KP171" s="401"/>
      <c r="KQ171" s="401"/>
      <c r="KR171" s="401"/>
      <c r="KS171" s="401"/>
      <c r="KT171" s="401"/>
      <c r="KU171" s="401"/>
      <c r="KV171" s="401"/>
      <c r="KW171" s="401"/>
      <c r="KX171" s="401"/>
      <c r="KY171" s="401"/>
      <c r="KZ171" s="401"/>
      <c r="LA171" s="401"/>
      <c r="LB171" s="401"/>
      <c r="LC171" s="401"/>
      <c r="LD171" s="401"/>
      <c r="LE171" s="401"/>
      <c r="LF171" s="401"/>
      <c r="LG171" s="401"/>
      <c r="LH171" s="401"/>
      <c r="LI171" s="401"/>
      <c r="LJ171" s="401"/>
      <c r="LK171" s="401"/>
      <c r="LL171" s="401"/>
      <c r="LM171" s="401"/>
      <c r="LN171" s="401"/>
    </row>
    <row r="172" spans="1:326">
      <c r="C172" s="444"/>
      <c r="D172" s="414" t="s">
        <v>710</v>
      </c>
      <c r="AD172" s="401"/>
      <c r="AE172" s="401"/>
      <c r="AF172" s="401"/>
      <c r="AG172" s="401"/>
      <c r="AH172" s="401"/>
      <c r="AI172" s="401"/>
      <c r="AJ172" s="401"/>
      <c r="AK172" s="401"/>
      <c r="AL172" s="401"/>
      <c r="AM172" s="401"/>
      <c r="AN172" s="401"/>
      <c r="AO172" s="401"/>
      <c r="AP172" s="401"/>
      <c r="AQ172" s="401"/>
      <c r="AR172" s="401"/>
      <c r="AS172" s="401"/>
      <c r="AT172" s="401"/>
      <c r="AU172" s="401"/>
      <c r="AV172" s="401"/>
      <c r="AW172" s="401"/>
      <c r="AX172" s="401"/>
      <c r="AY172" s="401"/>
      <c r="AZ172" s="401"/>
      <c r="BA172" s="401"/>
      <c r="BB172" s="401"/>
      <c r="BC172" s="401"/>
      <c r="BD172" s="401"/>
      <c r="BE172" s="401"/>
      <c r="BF172" s="401"/>
      <c r="BG172" s="401"/>
      <c r="BH172" s="401"/>
      <c r="BI172" s="401"/>
      <c r="BJ172" s="401"/>
      <c r="BK172" s="401"/>
      <c r="BL172" s="401"/>
      <c r="BM172" s="401"/>
      <c r="BN172" s="401"/>
      <c r="BO172" s="401"/>
      <c r="BP172" s="401"/>
      <c r="BQ172" s="401"/>
      <c r="BR172" s="401"/>
      <c r="BS172" s="401"/>
      <c r="BT172" s="401"/>
      <c r="BU172" s="401"/>
      <c r="BV172" s="401"/>
      <c r="BW172" s="401"/>
      <c r="BX172" s="401"/>
      <c r="BY172" s="401"/>
      <c r="BZ172" s="401"/>
      <c r="CA172" s="401"/>
      <c r="CB172" s="401"/>
      <c r="CC172" s="401"/>
      <c r="CD172" s="401"/>
      <c r="CE172" s="401"/>
      <c r="CF172" s="401"/>
      <c r="CG172" s="401"/>
      <c r="CH172" s="401"/>
      <c r="CI172" s="401"/>
      <c r="CJ172" s="401"/>
      <c r="CK172" s="401"/>
      <c r="CL172" s="401"/>
      <c r="CM172" s="401"/>
      <c r="CN172" s="401"/>
      <c r="CO172" s="401"/>
      <c r="CP172" s="401"/>
      <c r="CQ172" s="401"/>
      <c r="CR172" s="401"/>
      <c r="CS172" s="401"/>
      <c r="CT172" s="401"/>
      <c r="CU172" s="401"/>
      <c r="CV172" s="401"/>
      <c r="CW172" s="401"/>
      <c r="CX172" s="401"/>
      <c r="CY172" s="401"/>
      <c r="CZ172" s="401"/>
      <c r="DA172" s="401"/>
      <c r="DB172" s="401"/>
      <c r="DC172" s="401"/>
      <c r="DD172" s="401"/>
      <c r="DE172" s="401"/>
      <c r="DF172" s="401"/>
      <c r="DG172" s="401"/>
      <c r="DH172" s="401"/>
      <c r="DI172" s="401"/>
      <c r="DJ172" s="401"/>
      <c r="DK172" s="401"/>
      <c r="DL172" s="401"/>
      <c r="DM172" s="401"/>
      <c r="DN172" s="401"/>
      <c r="DO172" s="401"/>
      <c r="DP172" s="401"/>
      <c r="DQ172" s="401"/>
      <c r="DR172" s="401"/>
      <c r="DS172" s="401"/>
      <c r="DT172" s="401"/>
      <c r="DU172" s="401"/>
      <c r="DV172" s="401"/>
      <c r="DW172" s="401"/>
      <c r="DX172" s="401"/>
      <c r="DY172" s="401"/>
      <c r="DZ172" s="401"/>
      <c r="EA172" s="401"/>
      <c r="EB172" s="401"/>
      <c r="EC172" s="401"/>
      <c r="ED172" s="401"/>
      <c r="EE172" s="401"/>
      <c r="EF172" s="401"/>
      <c r="EG172" s="401"/>
      <c r="EH172" s="401"/>
      <c r="EI172" s="401"/>
      <c r="EJ172" s="401"/>
      <c r="EK172" s="401"/>
      <c r="EL172" s="401"/>
      <c r="EM172" s="401"/>
      <c r="EN172" s="401"/>
      <c r="EO172" s="401"/>
      <c r="EP172" s="401"/>
      <c r="EQ172" s="401"/>
      <c r="ER172" s="401"/>
      <c r="ES172" s="401"/>
      <c r="ET172" s="401"/>
      <c r="EU172" s="401"/>
      <c r="EV172" s="401"/>
      <c r="EW172" s="401"/>
      <c r="EX172" s="401"/>
      <c r="EY172" s="401"/>
      <c r="EZ172" s="401"/>
      <c r="FA172" s="401"/>
      <c r="FB172" s="401"/>
      <c r="FC172" s="401"/>
      <c r="FD172" s="401"/>
      <c r="FE172" s="401"/>
      <c r="FF172" s="401"/>
      <c r="FG172" s="401"/>
      <c r="FH172" s="401"/>
      <c r="FI172" s="401"/>
      <c r="FJ172" s="401"/>
      <c r="FK172" s="401"/>
      <c r="FL172" s="401"/>
      <c r="FM172" s="401"/>
      <c r="FN172" s="401"/>
      <c r="FO172" s="401"/>
      <c r="FP172" s="401"/>
      <c r="FQ172" s="401"/>
      <c r="FR172" s="401"/>
      <c r="FS172" s="401"/>
      <c r="FT172" s="401"/>
      <c r="FU172" s="401"/>
      <c r="FV172" s="401"/>
      <c r="FW172" s="401"/>
      <c r="FX172" s="401"/>
      <c r="FY172" s="401"/>
      <c r="FZ172" s="401"/>
      <c r="GA172" s="401"/>
      <c r="GB172" s="401"/>
      <c r="GC172" s="401"/>
      <c r="GD172" s="401"/>
      <c r="GE172" s="401"/>
      <c r="GF172" s="401"/>
      <c r="GG172" s="401"/>
      <c r="GH172" s="401"/>
      <c r="GI172" s="401"/>
      <c r="GJ172" s="401"/>
      <c r="GK172" s="401"/>
      <c r="GL172" s="401"/>
      <c r="GM172" s="401"/>
      <c r="GN172" s="401"/>
      <c r="GO172" s="401"/>
      <c r="GP172" s="401"/>
      <c r="GQ172" s="401"/>
      <c r="GR172" s="401"/>
      <c r="GS172" s="401"/>
      <c r="GT172" s="401"/>
      <c r="GU172" s="401"/>
      <c r="GV172" s="401"/>
      <c r="GW172" s="401"/>
      <c r="GX172" s="401"/>
      <c r="GY172" s="401"/>
      <c r="GZ172" s="401"/>
      <c r="HA172" s="401"/>
      <c r="HB172" s="401"/>
      <c r="HC172" s="401"/>
      <c r="HD172" s="401"/>
      <c r="HE172" s="401"/>
      <c r="HF172" s="401"/>
      <c r="HG172" s="401"/>
      <c r="HH172" s="401"/>
      <c r="HI172" s="401"/>
      <c r="HJ172" s="401"/>
      <c r="HK172" s="401"/>
      <c r="HL172" s="401"/>
      <c r="HM172" s="401"/>
      <c r="HN172" s="401"/>
      <c r="HO172" s="401"/>
      <c r="HP172" s="401"/>
      <c r="HQ172" s="401"/>
      <c r="HR172" s="401"/>
      <c r="HS172" s="401"/>
      <c r="HT172" s="401"/>
      <c r="HU172" s="401"/>
      <c r="HV172" s="401"/>
      <c r="HW172" s="401"/>
      <c r="HX172" s="401"/>
      <c r="HY172" s="401"/>
      <c r="HZ172" s="401"/>
      <c r="IA172" s="401"/>
      <c r="IB172" s="401"/>
      <c r="IC172" s="401"/>
      <c r="ID172" s="401"/>
      <c r="IE172" s="401"/>
      <c r="IF172" s="401"/>
      <c r="IG172" s="401"/>
      <c r="IH172" s="401"/>
      <c r="II172" s="401"/>
      <c r="IJ172" s="401"/>
      <c r="IK172" s="401"/>
      <c r="IL172" s="401"/>
      <c r="IM172" s="401"/>
      <c r="IN172" s="401"/>
      <c r="IO172" s="401"/>
      <c r="IP172" s="401"/>
      <c r="IQ172" s="401"/>
      <c r="IR172" s="401"/>
      <c r="IS172" s="401"/>
      <c r="IT172" s="401"/>
      <c r="IU172" s="401"/>
      <c r="IV172" s="401"/>
      <c r="IW172" s="401"/>
      <c r="IX172" s="401"/>
      <c r="IY172" s="401"/>
      <c r="IZ172" s="401"/>
      <c r="JA172" s="401"/>
      <c r="JB172" s="401"/>
      <c r="JC172" s="401"/>
      <c r="JD172" s="401"/>
      <c r="JE172" s="401"/>
      <c r="JF172" s="401"/>
      <c r="JG172" s="401"/>
      <c r="JH172" s="401"/>
      <c r="JI172" s="401"/>
      <c r="JJ172" s="401"/>
      <c r="JK172" s="401"/>
      <c r="JL172" s="401"/>
      <c r="JM172" s="401"/>
      <c r="JN172" s="401"/>
      <c r="JO172" s="401"/>
      <c r="JP172" s="401"/>
      <c r="JQ172" s="401"/>
      <c r="JR172" s="401"/>
      <c r="JS172" s="401"/>
      <c r="JT172" s="401"/>
      <c r="JU172" s="401"/>
      <c r="JV172" s="401"/>
      <c r="JW172" s="401"/>
      <c r="JX172" s="401"/>
      <c r="JY172" s="401"/>
      <c r="JZ172" s="401"/>
      <c r="KA172" s="401"/>
      <c r="KB172" s="401"/>
      <c r="KC172" s="401"/>
      <c r="KD172" s="401"/>
      <c r="KE172" s="401"/>
      <c r="KF172" s="401"/>
      <c r="KG172" s="401"/>
      <c r="KH172" s="401"/>
      <c r="KI172" s="401"/>
      <c r="KJ172" s="401"/>
      <c r="KK172" s="401"/>
      <c r="KL172" s="401"/>
      <c r="KM172" s="401"/>
      <c r="KN172" s="401"/>
      <c r="KO172" s="401"/>
      <c r="KP172" s="401"/>
      <c r="KQ172" s="401"/>
      <c r="KR172" s="401"/>
      <c r="KS172" s="401"/>
      <c r="KT172" s="401"/>
      <c r="KU172" s="401"/>
      <c r="KV172" s="401"/>
      <c r="KW172" s="401"/>
      <c r="KX172" s="401"/>
      <c r="KY172" s="401"/>
      <c r="KZ172" s="401"/>
      <c r="LA172" s="401"/>
      <c r="LB172" s="401"/>
      <c r="LC172" s="401"/>
      <c r="LD172" s="401"/>
      <c r="LE172" s="401"/>
      <c r="LF172" s="401"/>
      <c r="LG172" s="401"/>
      <c r="LH172" s="401"/>
      <c r="LI172" s="401"/>
      <c r="LJ172" s="401"/>
      <c r="LK172" s="401"/>
      <c r="LL172" s="401"/>
      <c r="LM172" s="401"/>
      <c r="LN172" s="401"/>
    </row>
    <row r="173" spans="1:326">
      <c r="A173" s="416"/>
      <c r="B173" s="416"/>
      <c r="C173" s="416"/>
      <c r="D173" s="546" t="s">
        <v>711</v>
      </c>
      <c r="E173" s="546"/>
      <c r="F173" s="546"/>
      <c r="G173" s="546"/>
      <c r="H173" s="546"/>
      <c r="I173" s="546"/>
      <c r="J173" s="546"/>
      <c r="K173" s="546"/>
      <c r="L173" s="546"/>
      <c r="M173" s="546"/>
      <c r="N173" s="546"/>
      <c r="O173" s="546"/>
      <c r="P173" s="546"/>
      <c r="Q173" s="546"/>
      <c r="R173" s="546"/>
      <c r="S173" s="546"/>
      <c r="T173" s="546"/>
      <c r="U173" s="546"/>
      <c r="V173" s="546"/>
      <c r="W173" s="546"/>
      <c r="X173" s="546"/>
      <c r="Y173" s="546"/>
      <c r="Z173" s="546"/>
      <c r="AA173" s="546"/>
      <c r="AB173" s="546"/>
      <c r="AC173" s="546"/>
      <c r="AD173" s="401"/>
      <c r="AE173" s="401"/>
      <c r="AF173" s="401"/>
      <c r="AG173" s="401"/>
      <c r="AH173" s="401"/>
      <c r="AI173" s="401"/>
      <c r="AJ173" s="401"/>
      <c r="AK173" s="401"/>
      <c r="AL173" s="401"/>
      <c r="AM173" s="401"/>
      <c r="AN173" s="401"/>
      <c r="AO173" s="401"/>
      <c r="AP173" s="401"/>
      <c r="AQ173" s="401"/>
      <c r="AR173" s="401"/>
      <c r="AS173" s="401"/>
      <c r="AT173" s="401"/>
      <c r="AU173" s="401"/>
      <c r="AV173" s="401"/>
      <c r="AW173" s="401"/>
      <c r="AX173" s="401"/>
      <c r="AY173" s="401"/>
      <c r="AZ173" s="401"/>
      <c r="BA173" s="401"/>
      <c r="BB173" s="401"/>
      <c r="BC173" s="401"/>
      <c r="BD173" s="401"/>
      <c r="BE173" s="401"/>
      <c r="BF173" s="401"/>
      <c r="BG173" s="401"/>
      <c r="BH173" s="401"/>
      <c r="BI173" s="401"/>
      <c r="BJ173" s="401"/>
      <c r="BK173" s="401"/>
      <c r="BL173" s="401"/>
      <c r="BM173" s="401"/>
      <c r="BN173" s="401"/>
      <c r="BO173" s="401"/>
      <c r="BP173" s="401"/>
      <c r="BQ173" s="401"/>
      <c r="BR173" s="401"/>
      <c r="BS173" s="401"/>
      <c r="BT173" s="401"/>
      <c r="BU173" s="401"/>
      <c r="BV173" s="401"/>
      <c r="BW173" s="401"/>
      <c r="BX173" s="401"/>
      <c r="BY173" s="401"/>
      <c r="BZ173" s="401"/>
      <c r="CA173" s="401"/>
      <c r="CB173" s="401"/>
      <c r="CC173" s="401"/>
      <c r="CD173" s="401"/>
      <c r="CE173" s="401"/>
      <c r="CF173" s="401"/>
      <c r="CG173" s="401"/>
      <c r="CH173" s="401"/>
      <c r="CI173" s="401"/>
      <c r="CJ173" s="401"/>
      <c r="CK173" s="401"/>
      <c r="CL173" s="401"/>
      <c r="CM173" s="401"/>
      <c r="CN173" s="401"/>
      <c r="CO173" s="401"/>
      <c r="CP173" s="401"/>
      <c r="CQ173" s="401"/>
      <c r="CR173" s="401"/>
      <c r="CS173" s="401"/>
      <c r="CT173" s="401"/>
      <c r="CU173" s="401"/>
      <c r="CV173" s="401"/>
      <c r="CW173" s="401"/>
      <c r="CX173" s="401"/>
      <c r="CY173" s="401"/>
      <c r="CZ173" s="401"/>
      <c r="DA173" s="401"/>
      <c r="DB173" s="401"/>
      <c r="DC173" s="401"/>
      <c r="DD173" s="401"/>
      <c r="DE173" s="401"/>
      <c r="DF173" s="401"/>
      <c r="DG173" s="401"/>
      <c r="DH173" s="401"/>
      <c r="DI173" s="401"/>
      <c r="DJ173" s="401"/>
      <c r="DK173" s="401"/>
      <c r="DL173" s="401"/>
      <c r="DM173" s="401"/>
      <c r="DN173" s="401"/>
      <c r="DO173" s="401"/>
      <c r="DP173" s="401"/>
      <c r="DQ173" s="401"/>
      <c r="DR173" s="401"/>
      <c r="DS173" s="401"/>
      <c r="DT173" s="401"/>
      <c r="DU173" s="401"/>
      <c r="DV173" s="401"/>
      <c r="DW173" s="401"/>
      <c r="DX173" s="401"/>
      <c r="DY173" s="401"/>
      <c r="DZ173" s="401"/>
      <c r="EA173" s="401"/>
      <c r="EB173" s="401"/>
      <c r="EC173" s="401"/>
      <c r="ED173" s="401"/>
      <c r="EE173" s="401"/>
      <c r="EF173" s="401"/>
      <c r="EG173" s="401"/>
      <c r="EH173" s="401"/>
      <c r="EI173" s="401"/>
      <c r="EJ173" s="401"/>
      <c r="EK173" s="401"/>
      <c r="EL173" s="401"/>
      <c r="EM173" s="401"/>
      <c r="EN173" s="401"/>
      <c r="EO173" s="401"/>
      <c r="EP173" s="401"/>
      <c r="EQ173" s="401"/>
      <c r="ER173" s="401"/>
      <c r="ES173" s="401"/>
      <c r="ET173" s="401"/>
      <c r="EU173" s="401"/>
      <c r="EV173" s="401"/>
      <c r="EW173" s="401"/>
      <c r="EX173" s="401"/>
      <c r="EY173" s="401"/>
      <c r="EZ173" s="401"/>
      <c r="FA173" s="401"/>
      <c r="FB173" s="401"/>
      <c r="FC173" s="401"/>
      <c r="FD173" s="401"/>
      <c r="FE173" s="401"/>
      <c r="FF173" s="401"/>
      <c r="FG173" s="401"/>
      <c r="FH173" s="401"/>
      <c r="FI173" s="401"/>
      <c r="FJ173" s="401"/>
      <c r="FK173" s="401"/>
      <c r="FL173" s="401"/>
      <c r="FM173" s="401"/>
      <c r="FN173" s="401"/>
      <c r="FO173" s="401"/>
      <c r="FP173" s="401"/>
      <c r="FQ173" s="401"/>
      <c r="FR173" s="401"/>
      <c r="FS173" s="401"/>
      <c r="FT173" s="401"/>
      <c r="FU173" s="401"/>
      <c r="FV173" s="401"/>
      <c r="FW173" s="401"/>
      <c r="FX173" s="401"/>
      <c r="FY173" s="401"/>
      <c r="FZ173" s="401"/>
      <c r="GA173" s="401"/>
      <c r="GB173" s="401"/>
      <c r="GC173" s="401"/>
      <c r="GD173" s="401"/>
      <c r="GE173" s="401"/>
      <c r="GF173" s="401"/>
      <c r="GG173" s="401"/>
      <c r="GH173" s="401"/>
      <c r="GI173" s="401"/>
      <c r="GJ173" s="401"/>
      <c r="GK173" s="401"/>
      <c r="GL173" s="401"/>
      <c r="GM173" s="401"/>
      <c r="GN173" s="401"/>
      <c r="GO173" s="401"/>
      <c r="GP173" s="401"/>
      <c r="GQ173" s="401"/>
      <c r="GR173" s="401"/>
      <c r="GS173" s="401"/>
      <c r="GT173" s="401"/>
      <c r="GU173" s="401"/>
      <c r="GV173" s="401"/>
      <c r="GW173" s="401"/>
      <c r="GX173" s="401"/>
      <c r="GY173" s="401"/>
      <c r="GZ173" s="401"/>
      <c r="HA173" s="401"/>
      <c r="HB173" s="401"/>
      <c r="HC173" s="401"/>
      <c r="HD173" s="401"/>
      <c r="HE173" s="401"/>
      <c r="HF173" s="401"/>
      <c r="HG173" s="401"/>
      <c r="HH173" s="401"/>
      <c r="HI173" s="401"/>
      <c r="HJ173" s="401"/>
      <c r="HK173" s="401"/>
      <c r="HL173" s="401"/>
      <c r="HM173" s="401"/>
      <c r="HN173" s="401"/>
      <c r="HO173" s="401"/>
      <c r="HP173" s="401"/>
      <c r="HQ173" s="401"/>
      <c r="HR173" s="401"/>
      <c r="HS173" s="401"/>
      <c r="HT173" s="401"/>
      <c r="HU173" s="401"/>
      <c r="HV173" s="401"/>
      <c r="HW173" s="401"/>
      <c r="HX173" s="401"/>
      <c r="HY173" s="401"/>
      <c r="HZ173" s="401"/>
      <c r="IA173" s="401"/>
      <c r="IB173" s="401"/>
      <c r="IC173" s="401"/>
      <c r="ID173" s="401"/>
      <c r="IE173" s="401"/>
      <c r="IF173" s="401"/>
      <c r="IG173" s="401"/>
      <c r="IH173" s="401"/>
      <c r="II173" s="401"/>
      <c r="IJ173" s="401"/>
      <c r="IK173" s="401"/>
      <c r="IL173" s="401"/>
      <c r="IM173" s="401"/>
      <c r="IN173" s="401"/>
      <c r="IO173" s="401"/>
      <c r="IP173" s="401"/>
      <c r="IQ173" s="401"/>
      <c r="IR173" s="401"/>
      <c r="IS173" s="401"/>
      <c r="IT173" s="401"/>
      <c r="IU173" s="401"/>
      <c r="IV173" s="401"/>
      <c r="IW173" s="401"/>
      <c r="IX173" s="401"/>
      <c r="IY173" s="401"/>
      <c r="IZ173" s="401"/>
      <c r="JA173" s="401"/>
      <c r="JB173" s="401"/>
      <c r="JC173" s="401"/>
      <c r="JD173" s="401"/>
      <c r="JE173" s="401"/>
      <c r="JF173" s="401"/>
      <c r="JG173" s="401"/>
      <c r="JH173" s="401"/>
      <c r="JI173" s="401"/>
      <c r="JJ173" s="401"/>
      <c r="JK173" s="401"/>
      <c r="JL173" s="401"/>
      <c r="JM173" s="401"/>
      <c r="JN173" s="401"/>
      <c r="JO173" s="401"/>
      <c r="JP173" s="401"/>
      <c r="JQ173" s="401"/>
      <c r="JR173" s="401"/>
      <c r="JS173" s="401"/>
      <c r="JT173" s="401"/>
      <c r="JU173" s="401"/>
      <c r="JV173" s="401"/>
      <c r="JW173" s="401"/>
      <c r="JX173" s="401"/>
      <c r="JY173" s="401"/>
      <c r="JZ173" s="401"/>
      <c r="KA173" s="401"/>
      <c r="KB173" s="401"/>
      <c r="KC173" s="401"/>
      <c r="KD173" s="401"/>
      <c r="KE173" s="401"/>
      <c r="KF173" s="401"/>
      <c r="KG173" s="401"/>
      <c r="KH173" s="401"/>
      <c r="KI173" s="401"/>
      <c r="KJ173" s="401"/>
      <c r="KK173" s="401"/>
      <c r="KL173" s="401"/>
      <c r="KM173" s="401"/>
      <c r="KN173" s="401"/>
      <c r="KO173" s="401"/>
      <c r="KP173" s="401"/>
      <c r="KQ173" s="401"/>
      <c r="KR173" s="401"/>
      <c r="KS173" s="401"/>
      <c r="KT173" s="401"/>
      <c r="KU173" s="401"/>
      <c r="KV173" s="401"/>
      <c r="KW173" s="401"/>
      <c r="KX173" s="401"/>
      <c r="KY173" s="401"/>
      <c r="KZ173" s="401"/>
      <c r="LA173" s="401"/>
      <c r="LB173" s="401"/>
      <c r="LC173" s="401"/>
      <c r="LD173" s="401"/>
      <c r="LE173" s="401"/>
      <c r="LF173" s="401"/>
      <c r="LG173" s="401"/>
      <c r="LH173" s="401"/>
      <c r="LI173" s="401"/>
      <c r="LJ173" s="401"/>
      <c r="LK173" s="401"/>
      <c r="LL173" s="401"/>
      <c r="LM173" s="401"/>
      <c r="LN173" s="401"/>
    </row>
    <row r="174" spans="1:326">
      <c r="A174" s="416"/>
      <c r="B174" s="416"/>
      <c r="C174" s="416"/>
      <c r="D174" s="546"/>
      <c r="E174" s="546"/>
      <c r="F174" s="546"/>
      <c r="G174" s="546"/>
      <c r="H174" s="546"/>
      <c r="I174" s="546"/>
      <c r="J174" s="546"/>
      <c r="K174" s="546"/>
      <c r="L174" s="546"/>
      <c r="M174" s="546"/>
      <c r="N174" s="546"/>
      <c r="O174" s="546"/>
      <c r="P174" s="546"/>
      <c r="Q174" s="546"/>
      <c r="R174" s="546"/>
      <c r="S174" s="546"/>
      <c r="T174" s="546"/>
      <c r="U174" s="546"/>
      <c r="V174" s="546"/>
      <c r="W174" s="546"/>
      <c r="X174" s="546"/>
      <c r="Y174" s="546"/>
      <c r="Z174" s="546"/>
      <c r="AA174" s="546"/>
      <c r="AB174" s="546"/>
      <c r="AC174" s="546"/>
      <c r="AD174" s="401"/>
      <c r="AE174" s="401"/>
      <c r="AF174" s="401"/>
      <c r="AG174" s="401"/>
      <c r="AH174" s="401"/>
      <c r="AI174" s="401"/>
      <c r="AJ174" s="401"/>
      <c r="AK174" s="401"/>
      <c r="AL174" s="401"/>
      <c r="AM174" s="401"/>
      <c r="AN174" s="401"/>
      <c r="AO174" s="401"/>
      <c r="AP174" s="401"/>
      <c r="AQ174" s="401"/>
      <c r="AR174" s="401"/>
      <c r="AS174" s="401"/>
      <c r="AT174" s="401"/>
      <c r="AU174" s="401"/>
      <c r="AV174" s="401"/>
      <c r="AW174" s="401"/>
      <c r="AX174" s="401"/>
      <c r="AY174" s="401"/>
      <c r="AZ174" s="401"/>
      <c r="BA174" s="401"/>
      <c r="BB174" s="401"/>
      <c r="BC174" s="401"/>
      <c r="BD174" s="401"/>
      <c r="BE174" s="401"/>
      <c r="BF174" s="401"/>
      <c r="BG174" s="401"/>
      <c r="BH174" s="401"/>
      <c r="BI174" s="401"/>
      <c r="BJ174" s="401"/>
      <c r="BK174" s="401"/>
      <c r="BL174" s="401"/>
      <c r="BM174" s="401"/>
      <c r="BN174" s="401"/>
      <c r="BO174" s="401"/>
      <c r="BP174" s="401"/>
      <c r="BQ174" s="401"/>
      <c r="BR174" s="401"/>
      <c r="BS174" s="401"/>
      <c r="BT174" s="401"/>
      <c r="BU174" s="401"/>
      <c r="BV174" s="401"/>
      <c r="BW174" s="401"/>
      <c r="BX174" s="401"/>
      <c r="BY174" s="401"/>
      <c r="BZ174" s="401"/>
      <c r="CA174" s="401"/>
      <c r="CB174" s="401"/>
      <c r="CC174" s="401"/>
      <c r="CD174" s="401"/>
      <c r="CE174" s="401"/>
      <c r="CF174" s="401"/>
      <c r="CG174" s="401"/>
      <c r="CH174" s="401"/>
      <c r="CI174" s="401"/>
      <c r="CJ174" s="401"/>
      <c r="CK174" s="401"/>
      <c r="CL174" s="401"/>
      <c r="CM174" s="401"/>
      <c r="CN174" s="401"/>
      <c r="CO174" s="401"/>
      <c r="CP174" s="401"/>
      <c r="CQ174" s="401"/>
      <c r="CR174" s="401"/>
      <c r="CS174" s="401"/>
      <c r="CT174" s="401"/>
      <c r="CU174" s="401"/>
      <c r="CV174" s="401"/>
      <c r="CW174" s="401"/>
      <c r="CX174" s="401"/>
      <c r="CY174" s="401"/>
      <c r="CZ174" s="401"/>
      <c r="DA174" s="401"/>
      <c r="DB174" s="401"/>
      <c r="DC174" s="401"/>
      <c r="DD174" s="401"/>
      <c r="DE174" s="401"/>
      <c r="DF174" s="401"/>
      <c r="DG174" s="401"/>
      <c r="DH174" s="401"/>
      <c r="DI174" s="401"/>
      <c r="DJ174" s="401"/>
      <c r="DK174" s="401"/>
      <c r="DL174" s="401"/>
      <c r="DM174" s="401"/>
      <c r="DN174" s="401"/>
      <c r="DO174" s="401"/>
      <c r="DP174" s="401"/>
      <c r="DQ174" s="401"/>
      <c r="DR174" s="401"/>
      <c r="DS174" s="401"/>
      <c r="DT174" s="401"/>
      <c r="DU174" s="401"/>
      <c r="DV174" s="401"/>
      <c r="DW174" s="401"/>
      <c r="DX174" s="401"/>
      <c r="DY174" s="401"/>
      <c r="DZ174" s="401"/>
      <c r="EA174" s="401"/>
      <c r="EB174" s="401"/>
      <c r="EC174" s="401"/>
      <c r="ED174" s="401"/>
      <c r="EE174" s="401"/>
      <c r="EF174" s="401"/>
      <c r="EG174" s="401"/>
      <c r="EH174" s="401"/>
      <c r="EI174" s="401"/>
      <c r="EJ174" s="401"/>
      <c r="EK174" s="401"/>
      <c r="EL174" s="401"/>
      <c r="EM174" s="401"/>
      <c r="EN174" s="401"/>
      <c r="EO174" s="401"/>
      <c r="EP174" s="401"/>
      <c r="EQ174" s="401"/>
      <c r="ER174" s="401"/>
      <c r="ES174" s="401"/>
      <c r="ET174" s="401"/>
      <c r="EU174" s="401"/>
      <c r="EV174" s="401"/>
      <c r="EW174" s="401"/>
      <c r="EX174" s="401"/>
      <c r="EY174" s="401"/>
      <c r="EZ174" s="401"/>
      <c r="FA174" s="401"/>
      <c r="FB174" s="401"/>
      <c r="FC174" s="401"/>
      <c r="FD174" s="401"/>
      <c r="FE174" s="401"/>
      <c r="FF174" s="401"/>
      <c r="FG174" s="401"/>
      <c r="FH174" s="401"/>
      <c r="FI174" s="401"/>
      <c r="FJ174" s="401"/>
      <c r="FK174" s="401"/>
      <c r="FL174" s="401"/>
      <c r="FM174" s="401"/>
      <c r="FN174" s="401"/>
      <c r="FO174" s="401"/>
      <c r="FP174" s="401"/>
      <c r="FQ174" s="401"/>
      <c r="FR174" s="401"/>
      <c r="FS174" s="401"/>
      <c r="FT174" s="401"/>
      <c r="FU174" s="401"/>
      <c r="FV174" s="401"/>
      <c r="FW174" s="401"/>
      <c r="FX174" s="401"/>
      <c r="FY174" s="401"/>
      <c r="FZ174" s="401"/>
      <c r="GA174" s="401"/>
      <c r="GB174" s="401"/>
      <c r="GC174" s="401"/>
      <c r="GD174" s="401"/>
      <c r="GE174" s="401"/>
      <c r="GF174" s="401"/>
      <c r="GG174" s="401"/>
      <c r="GH174" s="401"/>
      <c r="GI174" s="401"/>
      <c r="GJ174" s="401"/>
      <c r="GK174" s="401"/>
      <c r="GL174" s="401"/>
      <c r="GM174" s="401"/>
      <c r="GN174" s="401"/>
      <c r="GO174" s="401"/>
      <c r="GP174" s="401"/>
      <c r="GQ174" s="401"/>
      <c r="GR174" s="401"/>
      <c r="GS174" s="401"/>
      <c r="GT174" s="401"/>
      <c r="GU174" s="401"/>
      <c r="GV174" s="401"/>
      <c r="GW174" s="401"/>
      <c r="GX174" s="401"/>
      <c r="GY174" s="401"/>
      <c r="GZ174" s="401"/>
      <c r="HA174" s="401"/>
      <c r="HB174" s="401"/>
      <c r="HC174" s="401"/>
      <c r="HD174" s="401"/>
      <c r="HE174" s="401"/>
      <c r="HF174" s="401"/>
      <c r="HG174" s="401"/>
      <c r="HH174" s="401"/>
      <c r="HI174" s="401"/>
      <c r="HJ174" s="401"/>
      <c r="HK174" s="401"/>
      <c r="HL174" s="401"/>
      <c r="HM174" s="401"/>
      <c r="HN174" s="401"/>
      <c r="HO174" s="401"/>
      <c r="HP174" s="401"/>
      <c r="HQ174" s="401"/>
      <c r="HR174" s="401"/>
      <c r="HS174" s="401"/>
      <c r="HT174" s="401"/>
      <c r="HU174" s="401"/>
      <c r="HV174" s="401"/>
      <c r="HW174" s="401"/>
      <c r="HX174" s="401"/>
      <c r="HY174" s="401"/>
      <c r="HZ174" s="401"/>
      <c r="IA174" s="401"/>
      <c r="IB174" s="401"/>
      <c r="IC174" s="401"/>
      <c r="ID174" s="401"/>
      <c r="IE174" s="401"/>
      <c r="IF174" s="401"/>
      <c r="IG174" s="401"/>
      <c r="IH174" s="401"/>
      <c r="II174" s="401"/>
      <c r="IJ174" s="401"/>
      <c r="IK174" s="401"/>
      <c r="IL174" s="401"/>
      <c r="IM174" s="401"/>
      <c r="IN174" s="401"/>
      <c r="IO174" s="401"/>
      <c r="IP174" s="401"/>
      <c r="IQ174" s="401"/>
      <c r="IR174" s="401"/>
      <c r="IS174" s="401"/>
      <c r="IT174" s="401"/>
      <c r="IU174" s="401"/>
      <c r="IV174" s="401"/>
      <c r="IW174" s="401"/>
      <c r="IX174" s="401"/>
      <c r="IY174" s="401"/>
      <c r="IZ174" s="401"/>
      <c r="JA174" s="401"/>
      <c r="JB174" s="401"/>
      <c r="JC174" s="401"/>
      <c r="JD174" s="401"/>
      <c r="JE174" s="401"/>
      <c r="JF174" s="401"/>
      <c r="JG174" s="401"/>
      <c r="JH174" s="401"/>
      <c r="JI174" s="401"/>
      <c r="JJ174" s="401"/>
      <c r="JK174" s="401"/>
      <c r="JL174" s="401"/>
      <c r="JM174" s="401"/>
      <c r="JN174" s="401"/>
      <c r="JO174" s="401"/>
      <c r="JP174" s="401"/>
      <c r="JQ174" s="401"/>
      <c r="JR174" s="401"/>
      <c r="JS174" s="401"/>
      <c r="JT174" s="401"/>
      <c r="JU174" s="401"/>
      <c r="JV174" s="401"/>
      <c r="JW174" s="401"/>
      <c r="JX174" s="401"/>
      <c r="JY174" s="401"/>
      <c r="JZ174" s="401"/>
      <c r="KA174" s="401"/>
      <c r="KB174" s="401"/>
      <c r="KC174" s="401"/>
      <c r="KD174" s="401"/>
      <c r="KE174" s="401"/>
      <c r="KF174" s="401"/>
      <c r="KG174" s="401"/>
      <c r="KH174" s="401"/>
      <c r="KI174" s="401"/>
      <c r="KJ174" s="401"/>
      <c r="KK174" s="401"/>
      <c r="KL174" s="401"/>
      <c r="KM174" s="401"/>
      <c r="KN174" s="401"/>
      <c r="KO174" s="401"/>
      <c r="KP174" s="401"/>
      <c r="KQ174" s="401"/>
      <c r="KR174" s="401"/>
      <c r="KS174" s="401"/>
      <c r="KT174" s="401"/>
      <c r="KU174" s="401"/>
      <c r="KV174" s="401"/>
      <c r="KW174" s="401"/>
      <c r="KX174" s="401"/>
      <c r="KY174" s="401"/>
      <c r="KZ174" s="401"/>
      <c r="LA174" s="401"/>
      <c r="LB174" s="401"/>
      <c r="LC174" s="401"/>
      <c r="LD174" s="401"/>
      <c r="LE174" s="401"/>
      <c r="LF174" s="401"/>
      <c r="LG174" s="401"/>
      <c r="LH174" s="401"/>
      <c r="LI174" s="401"/>
      <c r="LJ174" s="401"/>
      <c r="LK174" s="401"/>
      <c r="LL174" s="401"/>
      <c r="LM174" s="401"/>
      <c r="LN174" s="401"/>
    </row>
    <row r="175" spans="1:326">
      <c r="A175" s="416"/>
      <c r="B175" s="416"/>
      <c r="C175" s="416"/>
      <c r="D175" s="416" t="s">
        <v>712</v>
      </c>
      <c r="E175" s="416"/>
      <c r="F175" s="416"/>
      <c r="G175" s="416"/>
      <c r="H175" s="416"/>
      <c r="I175" s="416"/>
      <c r="J175" s="416"/>
      <c r="K175" s="416"/>
      <c r="L175" s="416"/>
      <c r="M175" s="416"/>
      <c r="N175" s="416"/>
      <c r="O175" s="416"/>
      <c r="P175" s="416"/>
      <c r="Q175" s="416"/>
      <c r="R175" s="416"/>
      <c r="S175" s="416"/>
      <c r="T175" s="416"/>
      <c r="U175" s="416"/>
      <c r="V175" s="416"/>
      <c r="W175" s="416"/>
      <c r="X175" s="416"/>
      <c r="Y175" s="416"/>
      <c r="Z175" s="416"/>
      <c r="AA175" s="416"/>
      <c r="AB175" s="416"/>
      <c r="AC175" s="416"/>
      <c r="AD175" s="401"/>
      <c r="AE175" s="401"/>
      <c r="AF175" s="401"/>
      <c r="AG175" s="401"/>
      <c r="AH175" s="401"/>
      <c r="AI175" s="401"/>
      <c r="AJ175" s="401"/>
      <c r="AK175" s="401"/>
      <c r="AL175" s="401"/>
      <c r="AM175" s="401"/>
      <c r="AN175" s="401"/>
      <c r="AO175" s="401"/>
      <c r="AP175" s="401"/>
      <c r="AQ175" s="401"/>
      <c r="AR175" s="401"/>
      <c r="AS175" s="401"/>
      <c r="AT175" s="401"/>
      <c r="AU175" s="401"/>
      <c r="AV175" s="401"/>
      <c r="AW175" s="401"/>
      <c r="AX175" s="401"/>
      <c r="AY175" s="401"/>
      <c r="AZ175" s="401"/>
      <c r="BA175" s="401"/>
      <c r="BB175" s="401"/>
      <c r="BC175" s="401"/>
      <c r="BD175" s="401"/>
      <c r="BE175" s="401"/>
      <c r="BF175" s="401"/>
      <c r="BG175" s="401"/>
      <c r="BH175" s="401"/>
      <c r="BI175" s="401"/>
      <c r="BJ175" s="401"/>
      <c r="BK175" s="401"/>
      <c r="BL175" s="401"/>
      <c r="BM175" s="401"/>
      <c r="BN175" s="401"/>
      <c r="BO175" s="401"/>
      <c r="BP175" s="401"/>
      <c r="BQ175" s="401"/>
      <c r="BR175" s="401"/>
      <c r="BS175" s="401"/>
      <c r="BT175" s="401"/>
      <c r="BU175" s="401"/>
      <c r="BV175" s="401"/>
      <c r="BW175" s="401"/>
      <c r="BX175" s="401"/>
      <c r="BY175" s="401"/>
      <c r="BZ175" s="401"/>
      <c r="CA175" s="401"/>
      <c r="CB175" s="401"/>
      <c r="CC175" s="401"/>
      <c r="CD175" s="401"/>
      <c r="CE175" s="401"/>
      <c r="CF175" s="401"/>
      <c r="CG175" s="401"/>
      <c r="CH175" s="401"/>
      <c r="CI175" s="401"/>
      <c r="CJ175" s="401"/>
      <c r="CK175" s="401"/>
      <c r="CL175" s="401"/>
      <c r="CM175" s="401"/>
      <c r="CN175" s="401"/>
      <c r="CO175" s="401"/>
      <c r="CP175" s="401"/>
      <c r="CQ175" s="401"/>
      <c r="CR175" s="401"/>
      <c r="CS175" s="401"/>
      <c r="CT175" s="401"/>
      <c r="CU175" s="401"/>
      <c r="CV175" s="401"/>
      <c r="CW175" s="401"/>
      <c r="CX175" s="401"/>
      <c r="CY175" s="401"/>
      <c r="CZ175" s="401"/>
      <c r="DA175" s="401"/>
      <c r="DB175" s="401"/>
      <c r="DC175" s="401"/>
      <c r="DD175" s="401"/>
      <c r="DE175" s="401"/>
      <c r="DF175" s="401"/>
      <c r="DG175" s="401"/>
      <c r="DH175" s="401"/>
      <c r="DI175" s="401"/>
      <c r="DJ175" s="401"/>
      <c r="DK175" s="401"/>
      <c r="DL175" s="401"/>
      <c r="DM175" s="401"/>
      <c r="DN175" s="401"/>
      <c r="DO175" s="401"/>
      <c r="DP175" s="401"/>
      <c r="DQ175" s="401"/>
      <c r="DR175" s="401"/>
      <c r="DS175" s="401"/>
      <c r="DT175" s="401"/>
      <c r="DU175" s="401"/>
      <c r="DV175" s="401"/>
      <c r="DW175" s="401"/>
      <c r="DX175" s="401"/>
      <c r="DY175" s="401"/>
      <c r="DZ175" s="401"/>
      <c r="EA175" s="401"/>
      <c r="EB175" s="401"/>
      <c r="EC175" s="401"/>
      <c r="ED175" s="401"/>
      <c r="EE175" s="401"/>
      <c r="EF175" s="401"/>
      <c r="EG175" s="401"/>
      <c r="EH175" s="401"/>
      <c r="EI175" s="401"/>
      <c r="EJ175" s="401"/>
      <c r="EK175" s="401"/>
      <c r="EL175" s="401"/>
      <c r="EM175" s="401"/>
      <c r="EN175" s="401"/>
      <c r="EO175" s="401"/>
      <c r="EP175" s="401"/>
      <c r="EQ175" s="401"/>
      <c r="ER175" s="401"/>
      <c r="ES175" s="401"/>
      <c r="ET175" s="401"/>
      <c r="EU175" s="401"/>
      <c r="EV175" s="401"/>
      <c r="EW175" s="401"/>
      <c r="EX175" s="401"/>
      <c r="EY175" s="401"/>
      <c r="EZ175" s="401"/>
      <c r="FA175" s="401"/>
      <c r="FB175" s="401"/>
      <c r="FC175" s="401"/>
      <c r="FD175" s="401"/>
      <c r="FE175" s="401"/>
      <c r="FF175" s="401"/>
      <c r="FG175" s="401"/>
      <c r="FH175" s="401"/>
      <c r="FI175" s="401"/>
      <c r="FJ175" s="401"/>
      <c r="FK175" s="401"/>
      <c r="FL175" s="401"/>
      <c r="FM175" s="401"/>
      <c r="FN175" s="401"/>
      <c r="FO175" s="401"/>
      <c r="FP175" s="401"/>
      <c r="FQ175" s="401"/>
      <c r="FR175" s="401"/>
      <c r="FS175" s="401"/>
      <c r="FT175" s="401"/>
      <c r="FU175" s="401"/>
      <c r="FV175" s="401"/>
      <c r="FW175" s="401"/>
      <c r="FX175" s="401"/>
      <c r="FY175" s="401"/>
      <c r="FZ175" s="401"/>
      <c r="GA175" s="401"/>
      <c r="GB175" s="401"/>
      <c r="GC175" s="401"/>
      <c r="GD175" s="401"/>
      <c r="GE175" s="401"/>
      <c r="GF175" s="401"/>
      <c r="GG175" s="401"/>
      <c r="GH175" s="401"/>
      <c r="GI175" s="401"/>
      <c r="GJ175" s="401"/>
      <c r="GK175" s="401"/>
      <c r="GL175" s="401"/>
      <c r="GM175" s="401"/>
      <c r="GN175" s="401"/>
      <c r="GO175" s="401"/>
      <c r="GP175" s="401"/>
      <c r="GQ175" s="401"/>
      <c r="GR175" s="401"/>
      <c r="GS175" s="401"/>
      <c r="GT175" s="401"/>
      <c r="GU175" s="401"/>
      <c r="GV175" s="401"/>
      <c r="GW175" s="401"/>
      <c r="GX175" s="401"/>
      <c r="GY175" s="401"/>
      <c r="GZ175" s="401"/>
      <c r="HA175" s="401"/>
      <c r="HB175" s="401"/>
      <c r="HC175" s="401"/>
      <c r="HD175" s="401"/>
      <c r="HE175" s="401"/>
      <c r="HF175" s="401"/>
      <c r="HG175" s="401"/>
      <c r="HH175" s="401"/>
      <c r="HI175" s="401"/>
      <c r="HJ175" s="401"/>
      <c r="HK175" s="401"/>
      <c r="HL175" s="401"/>
      <c r="HM175" s="401"/>
      <c r="HN175" s="401"/>
      <c r="HO175" s="401"/>
      <c r="HP175" s="401"/>
      <c r="HQ175" s="401"/>
      <c r="HR175" s="401"/>
      <c r="HS175" s="401"/>
      <c r="HT175" s="401"/>
      <c r="HU175" s="401"/>
      <c r="HV175" s="401"/>
      <c r="HW175" s="401"/>
      <c r="HX175" s="401"/>
      <c r="HY175" s="401"/>
      <c r="HZ175" s="401"/>
      <c r="IA175" s="401"/>
      <c r="IB175" s="401"/>
      <c r="IC175" s="401"/>
      <c r="ID175" s="401"/>
      <c r="IE175" s="401"/>
      <c r="IF175" s="401"/>
      <c r="IG175" s="401"/>
      <c r="IH175" s="401"/>
      <c r="II175" s="401"/>
      <c r="IJ175" s="401"/>
      <c r="IK175" s="401"/>
      <c r="IL175" s="401"/>
      <c r="IM175" s="401"/>
      <c r="IN175" s="401"/>
      <c r="IO175" s="401"/>
      <c r="IP175" s="401"/>
      <c r="IQ175" s="401"/>
      <c r="IR175" s="401"/>
      <c r="IS175" s="401"/>
      <c r="IT175" s="401"/>
      <c r="IU175" s="401"/>
      <c r="IV175" s="401"/>
      <c r="IW175" s="401"/>
      <c r="IX175" s="401"/>
      <c r="IY175" s="401"/>
      <c r="IZ175" s="401"/>
      <c r="JA175" s="401"/>
      <c r="JB175" s="401"/>
      <c r="JC175" s="401"/>
      <c r="JD175" s="401"/>
      <c r="JE175" s="401"/>
      <c r="JF175" s="401"/>
      <c r="JG175" s="401"/>
      <c r="JH175" s="401"/>
      <c r="JI175" s="401"/>
      <c r="JJ175" s="401"/>
      <c r="JK175" s="401"/>
      <c r="JL175" s="401"/>
      <c r="JM175" s="401"/>
      <c r="JN175" s="401"/>
      <c r="JO175" s="401"/>
      <c r="JP175" s="401"/>
      <c r="JQ175" s="401"/>
      <c r="JR175" s="401"/>
      <c r="JS175" s="401"/>
      <c r="JT175" s="401"/>
      <c r="JU175" s="401"/>
      <c r="JV175" s="401"/>
      <c r="JW175" s="401"/>
      <c r="JX175" s="401"/>
      <c r="JY175" s="401"/>
      <c r="JZ175" s="401"/>
      <c r="KA175" s="401"/>
      <c r="KB175" s="401"/>
      <c r="KC175" s="401"/>
      <c r="KD175" s="401"/>
      <c r="KE175" s="401"/>
      <c r="KF175" s="401"/>
      <c r="KG175" s="401"/>
      <c r="KH175" s="401"/>
      <c r="KI175" s="401"/>
      <c r="KJ175" s="401"/>
      <c r="KK175" s="401"/>
      <c r="KL175" s="401"/>
      <c r="KM175" s="401"/>
      <c r="KN175" s="401"/>
      <c r="KO175" s="401"/>
      <c r="KP175" s="401"/>
      <c r="KQ175" s="401"/>
      <c r="KR175" s="401"/>
      <c r="KS175" s="401"/>
      <c r="KT175" s="401"/>
      <c r="KU175" s="401"/>
      <c r="KV175" s="401"/>
      <c r="KW175" s="401"/>
      <c r="KX175" s="401"/>
      <c r="KY175" s="401"/>
      <c r="KZ175" s="401"/>
      <c r="LA175" s="401"/>
      <c r="LB175" s="401"/>
      <c r="LC175" s="401"/>
      <c r="LD175" s="401"/>
      <c r="LE175" s="401"/>
      <c r="LF175" s="401"/>
      <c r="LG175" s="401"/>
      <c r="LH175" s="401"/>
      <c r="LI175" s="401"/>
      <c r="LJ175" s="401"/>
      <c r="LK175" s="401"/>
      <c r="LL175" s="401"/>
      <c r="LM175" s="401"/>
      <c r="LN175" s="401"/>
    </row>
  </sheetData>
  <mergeCells count="35">
    <mergeCell ref="D161:H161"/>
    <mergeCell ref="J161:R161"/>
    <mergeCell ref="D173:AC174"/>
    <mergeCell ref="A128:H128"/>
    <mergeCell ref="G151:AC151"/>
    <mergeCell ref="D159:H159"/>
    <mergeCell ref="J159:R159"/>
    <mergeCell ref="D160:H160"/>
    <mergeCell ref="J160:R160"/>
    <mergeCell ref="F116:AC118"/>
    <mergeCell ref="D63:AC64"/>
    <mergeCell ref="D67:AC67"/>
    <mergeCell ref="D78:AC79"/>
    <mergeCell ref="D81:AC82"/>
    <mergeCell ref="P93:S93"/>
    <mergeCell ref="G97:I97"/>
    <mergeCell ref="O97:Q97"/>
    <mergeCell ref="G99:I99"/>
    <mergeCell ref="O99:Q99"/>
    <mergeCell ref="A106:H106"/>
    <mergeCell ref="F112:AC113"/>
    <mergeCell ref="F114:AC115"/>
    <mergeCell ref="A60:H60"/>
    <mergeCell ref="I1:M1"/>
    <mergeCell ref="R1:AB1"/>
    <mergeCell ref="A4:AC4"/>
    <mergeCell ref="A5:AC5"/>
    <mergeCell ref="D12:AC13"/>
    <mergeCell ref="D23:AC23"/>
    <mergeCell ref="D26:AC27"/>
    <mergeCell ref="D41:AC42"/>
    <mergeCell ref="Q50:AA50"/>
    <mergeCell ref="I53:M53"/>
    <mergeCell ref="K56:O56"/>
    <mergeCell ref="D43:AC44"/>
  </mergeCells>
  <phoneticPr fontId="4"/>
  <printOptions horizontalCentered="1"/>
  <pageMargins left="0.70866141732283472" right="0.70866141732283472" top="0.74803149606299213" bottom="0.74803149606299213" header="0.31496062992125984" footer="0.31496062992125984"/>
  <pageSetup paperSize="9" scale="87" orientation="portrait" r:id="rId1"/>
  <headerFooter>
    <oddFooter>&amp;R&amp;P/&amp;N</oddFooter>
  </headerFooter>
  <rowBreaks count="3" manualBreakCount="3">
    <brk id="49" max="28" man="1"/>
    <brk id="105" max="16383" man="1"/>
    <brk id="127" max="16383" man="1"/>
  </rowBreaks>
  <colBreaks count="1" manualBreakCount="1">
    <brk id="29" max="1048575" man="1"/>
  </colBreaks>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21"/>
  <dimension ref="A1:AC34"/>
  <sheetViews>
    <sheetView zoomScaleNormal="100" zoomScaleSheetLayoutView="78" workbookViewId="0">
      <selection activeCell="AG34" sqref="AG34"/>
    </sheetView>
  </sheetViews>
  <sheetFormatPr defaultColWidth="9" defaultRowHeight="15.95" customHeight="1"/>
  <cols>
    <col min="1" max="27" width="4.625" style="251" customWidth="1"/>
    <col min="28" max="29" width="3.125" style="251" customWidth="1"/>
    <col min="30" max="16384" width="9" style="251"/>
  </cols>
  <sheetData>
    <row r="1" spans="1:29" ht="15.95" customHeight="1">
      <c r="A1" s="250" t="s">
        <v>318</v>
      </c>
    </row>
    <row r="3" spans="1:29" ht="15.95" customHeight="1">
      <c r="B3" s="250" t="s">
        <v>319</v>
      </c>
    </row>
    <row r="5" spans="1:29" ht="21.75" customHeight="1">
      <c r="B5" s="1421" t="s">
        <v>320</v>
      </c>
      <c r="C5" s="1422"/>
      <c r="D5" s="1422"/>
      <c r="E5" s="1423"/>
      <c r="F5" s="1424"/>
      <c r="G5" s="1425"/>
      <c r="H5" s="1425"/>
      <c r="I5" s="1425"/>
      <c r="J5" s="1425"/>
      <c r="K5" s="1425"/>
      <c r="L5" s="1425"/>
      <c r="M5" s="1425"/>
      <c r="N5" s="1425"/>
      <c r="O5" s="1426"/>
    </row>
    <row r="7" spans="1:29" ht="15.95" customHeight="1">
      <c r="A7" s="252"/>
      <c r="B7" s="253"/>
      <c r="C7" s="253"/>
      <c r="D7" s="253"/>
      <c r="E7" s="253"/>
      <c r="F7" s="253"/>
      <c r="G7" s="253"/>
      <c r="H7" s="253"/>
      <c r="I7" s="253"/>
      <c r="J7" s="253"/>
      <c r="K7" s="253"/>
      <c r="L7" s="253"/>
      <c r="M7" s="253"/>
      <c r="N7" s="253"/>
      <c r="O7" s="253"/>
      <c r="P7" s="253"/>
      <c r="Q7" s="253"/>
      <c r="R7" s="253"/>
      <c r="S7" s="253"/>
      <c r="T7" s="253"/>
      <c r="U7" s="253"/>
      <c r="V7" s="253"/>
      <c r="W7" s="253"/>
      <c r="X7" s="253"/>
      <c r="Y7" s="253"/>
      <c r="Z7" s="253"/>
      <c r="AA7" s="253"/>
      <c r="AB7" s="253"/>
      <c r="AC7" s="254"/>
    </row>
    <row r="8" spans="1:29" ht="15.95" customHeight="1">
      <c r="A8" s="255"/>
      <c r="B8" s="256"/>
      <c r="C8" s="256"/>
      <c r="D8" s="256"/>
      <c r="E8" s="256"/>
      <c r="F8" s="256"/>
      <c r="G8" s="256"/>
      <c r="H8" s="256"/>
      <c r="I8" s="256"/>
      <c r="J8" s="256"/>
      <c r="K8" s="256"/>
      <c r="L8" s="256"/>
      <c r="M8" s="256"/>
      <c r="N8" s="256"/>
      <c r="O8" s="256"/>
      <c r="P8" s="256"/>
      <c r="Q8" s="256"/>
      <c r="R8" s="256"/>
      <c r="S8" s="256"/>
      <c r="T8" s="256"/>
      <c r="U8" s="256"/>
      <c r="V8" s="256"/>
      <c r="W8" s="256"/>
      <c r="X8" s="256"/>
      <c r="Y8" s="256"/>
      <c r="Z8" s="256"/>
      <c r="AA8" s="256"/>
      <c r="AB8" s="256"/>
      <c r="AC8" s="257"/>
    </row>
    <row r="9" spans="1:29" ht="15.95" customHeight="1">
      <c r="A9" s="255"/>
      <c r="B9" s="256"/>
      <c r="C9" s="256"/>
      <c r="D9" s="256"/>
      <c r="E9" s="256"/>
      <c r="F9" s="256"/>
      <c r="G9" s="256"/>
      <c r="H9" s="256"/>
      <c r="I9" s="256"/>
      <c r="J9" s="256"/>
      <c r="K9" s="256"/>
      <c r="L9" s="256"/>
      <c r="M9" s="256"/>
      <c r="N9" s="256"/>
      <c r="O9" s="256"/>
      <c r="P9" s="256"/>
      <c r="Q9" s="256"/>
      <c r="R9" s="256"/>
      <c r="S9" s="256"/>
      <c r="T9" s="256"/>
      <c r="U9" s="256"/>
      <c r="V9" s="256"/>
      <c r="W9" s="256"/>
      <c r="X9" s="256"/>
      <c r="Y9" s="256"/>
      <c r="Z9" s="256"/>
      <c r="AA9" s="256"/>
      <c r="AB9" s="256"/>
      <c r="AC9" s="257"/>
    </row>
    <row r="10" spans="1:29" ht="15.95" customHeight="1">
      <c r="A10" s="255"/>
      <c r="B10" s="256"/>
      <c r="C10" s="256"/>
      <c r="D10" s="256"/>
      <c r="E10" s="256"/>
      <c r="F10" s="256"/>
      <c r="G10" s="256"/>
      <c r="H10" s="256"/>
      <c r="I10" s="256"/>
      <c r="J10" s="256"/>
      <c r="K10" s="256"/>
      <c r="L10" s="256"/>
      <c r="M10" s="256"/>
      <c r="N10" s="256"/>
      <c r="O10" s="256"/>
      <c r="P10" s="256"/>
      <c r="Q10" s="256"/>
      <c r="R10" s="256"/>
      <c r="S10" s="256"/>
      <c r="T10" s="256"/>
      <c r="U10" s="256"/>
      <c r="V10" s="256"/>
      <c r="W10" s="256"/>
      <c r="X10" s="256"/>
      <c r="Y10" s="256"/>
      <c r="Z10" s="256"/>
      <c r="AA10" s="256"/>
      <c r="AB10" s="256"/>
      <c r="AC10" s="257"/>
    </row>
    <row r="11" spans="1:29" ht="15.95" customHeight="1">
      <c r="A11" s="255"/>
      <c r="B11" s="256"/>
      <c r="C11" s="256"/>
      <c r="D11" s="256"/>
      <c r="E11" s="256"/>
      <c r="F11" s="256"/>
      <c r="G11" s="256"/>
      <c r="H11" s="256"/>
      <c r="I11" s="256"/>
      <c r="J11" s="256"/>
      <c r="K11" s="256"/>
      <c r="L11" s="256"/>
      <c r="M11" s="256"/>
      <c r="N11" s="256"/>
      <c r="O11" s="256"/>
      <c r="P11" s="256"/>
      <c r="Q11" s="256"/>
      <c r="R11" s="256"/>
      <c r="S11" s="256"/>
      <c r="T11" s="256"/>
      <c r="U11" s="256"/>
      <c r="V11" s="256"/>
      <c r="W11" s="256"/>
      <c r="X11" s="256"/>
      <c r="Y11" s="256"/>
      <c r="Z11" s="256"/>
      <c r="AA11" s="256"/>
      <c r="AB11" s="256"/>
      <c r="AC11" s="257"/>
    </row>
    <row r="12" spans="1:29" ht="15.95" customHeight="1">
      <c r="A12" s="255"/>
      <c r="B12" s="256"/>
      <c r="C12" s="256"/>
      <c r="D12" s="256"/>
      <c r="E12" s="256"/>
      <c r="F12" s="256"/>
      <c r="G12" s="256"/>
      <c r="H12" s="256"/>
      <c r="I12" s="256"/>
      <c r="J12" s="256"/>
      <c r="K12" s="256"/>
      <c r="L12" s="256"/>
      <c r="M12" s="256"/>
      <c r="N12" s="256"/>
      <c r="O12" s="256"/>
      <c r="P12" s="256"/>
      <c r="Q12" s="256"/>
      <c r="R12" s="256"/>
      <c r="S12" s="256"/>
      <c r="T12" s="256"/>
      <c r="U12" s="256"/>
      <c r="V12" s="256"/>
      <c r="W12" s="256"/>
      <c r="X12" s="256"/>
      <c r="Y12" s="256"/>
      <c r="Z12" s="256"/>
      <c r="AA12" s="256"/>
      <c r="AB12" s="256"/>
      <c r="AC12" s="257"/>
    </row>
    <row r="13" spans="1:29" ht="15.95" customHeight="1">
      <c r="A13" s="255"/>
      <c r="B13" s="256"/>
      <c r="C13" s="256"/>
      <c r="D13" s="256"/>
      <c r="E13" s="256"/>
      <c r="F13" s="256"/>
      <c r="G13" s="256"/>
      <c r="H13" s="256"/>
      <c r="I13" s="256"/>
      <c r="J13" s="256"/>
      <c r="K13" s="256"/>
      <c r="L13" s="256"/>
      <c r="M13" s="256"/>
      <c r="N13" s="256"/>
      <c r="O13" s="256"/>
      <c r="P13" s="256"/>
      <c r="Q13" s="256"/>
      <c r="R13" s="256"/>
      <c r="S13" s="256"/>
      <c r="T13" s="256"/>
      <c r="U13" s="256"/>
      <c r="V13" s="256"/>
      <c r="W13" s="256"/>
      <c r="X13" s="256"/>
      <c r="Y13" s="256"/>
      <c r="Z13" s="256"/>
      <c r="AA13" s="256"/>
      <c r="AB13" s="256"/>
      <c r="AC13" s="257"/>
    </row>
    <row r="14" spans="1:29" ht="15.95" customHeight="1">
      <c r="A14" s="255"/>
      <c r="B14" s="256"/>
      <c r="C14" s="256"/>
      <c r="D14" s="256"/>
      <c r="E14" s="256"/>
      <c r="F14" s="256"/>
      <c r="G14" s="256"/>
      <c r="H14" s="256"/>
      <c r="I14" s="256"/>
      <c r="J14" s="256"/>
      <c r="K14" s="256"/>
      <c r="L14" s="256"/>
      <c r="M14" s="256"/>
      <c r="N14" s="256"/>
      <c r="O14" s="256"/>
      <c r="P14" s="256"/>
      <c r="Q14" s="256"/>
      <c r="R14" s="256"/>
      <c r="S14" s="256"/>
      <c r="T14" s="256"/>
      <c r="U14" s="256"/>
      <c r="V14" s="256"/>
      <c r="W14" s="256"/>
      <c r="X14" s="256"/>
      <c r="Y14" s="256"/>
      <c r="Z14" s="256"/>
      <c r="AA14" s="256"/>
      <c r="AB14" s="256"/>
      <c r="AC14" s="257"/>
    </row>
    <row r="15" spans="1:29" ht="15.95" customHeight="1">
      <c r="A15" s="255"/>
      <c r="B15" s="256"/>
      <c r="C15" s="256"/>
      <c r="D15" s="256"/>
      <c r="E15" s="256"/>
      <c r="F15" s="256"/>
      <c r="G15" s="256"/>
      <c r="H15" s="256"/>
      <c r="I15" s="256"/>
      <c r="J15" s="256"/>
      <c r="K15" s="256"/>
      <c r="L15" s="256"/>
      <c r="M15" s="256"/>
      <c r="N15" s="256"/>
      <c r="O15" s="256"/>
      <c r="P15" s="256"/>
      <c r="Q15" s="256"/>
      <c r="R15" s="256"/>
      <c r="S15" s="256"/>
      <c r="T15" s="256"/>
      <c r="U15" s="256"/>
      <c r="V15" s="256"/>
      <c r="W15" s="256"/>
      <c r="X15" s="256"/>
      <c r="Y15" s="256"/>
      <c r="Z15" s="256"/>
      <c r="AA15" s="256"/>
      <c r="AB15" s="256"/>
      <c r="AC15" s="257"/>
    </row>
    <row r="16" spans="1:29" ht="15.95" customHeight="1">
      <c r="A16" s="255"/>
      <c r="B16" s="256"/>
      <c r="C16" s="256"/>
      <c r="D16" s="256"/>
      <c r="E16" s="256"/>
      <c r="F16" s="256"/>
      <c r="G16" s="256"/>
      <c r="H16" s="256"/>
      <c r="I16" s="256"/>
      <c r="J16" s="256"/>
      <c r="K16" s="256"/>
      <c r="L16" s="256"/>
      <c r="M16" s="256"/>
      <c r="N16" s="256"/>
      <c r="O16" s="256"/>
      <c r="P16" s="256"/>
      <c r="Q16" s="256"/>
      <c r="R16" s="256"/>
      <c r="S16" s="256"/>
      <c r="T16" s="256"/>
      <c r="U16" s="256"/>
      <c r="V16" s="256"/>
      <c r="W16" s="256"/>
      <c r="X16" s="256"/>
      <c r="Y16" s="256"/>
      <c r="Z16" s="256"/>
      <c r="AA16" s="256"/>
      <c r="AB16" s="256"/>
      <c r="AC16" s="257"/>
    </row>
    <row r="17" spans="1:29" ht="15.95" customHeight="1">
      <c r="A17" s="255"/>
      <c r="B17" s="256"/>
      <c r="C17" s="256"/>
      <c r="D17" s="256"/>
      <c r="E17" s="256"/>
      <c r="F17" s="256"/>
      <c r="G17" s="256"/>
      <c r="H17" s="256"/>
      <c r="I17" s="256"/>
      <c r="J17" s="256"/>
      <c r="K17" s="256"/>
      <c r="L17" s="256"/>
      <c r="M17" s="256"/>
      <c r="N17" s="256"/>
      <c r="O17" s="256"/>
      <c r="P17" s="256"/>
      <c r="Q17" s="256"/>
      <c r="R17" s="256"/>
      <c r="S17" s="256"/>
      <c r="T17" s="256"/>
      <c r="U17" s="256"/>
      <c r="V17" s="256"/>
      <c r="W17" s="256"/>
      <c r="X17" s="256"/>
      <c r="Y17" s="256"/>
      <c r="Z17" s="256"/>
      <c r="AA17" s="256"/>
      <c r="AB17" s="256"/>
      <c r="AC17" s="257"/>
    </row>
    <row r="18" spans="1:29" ht="15.95" customHeight="1">
      <c r="A18" s="255"/>
      <c r="B18" s="256"/>
      <c r="C18" s="256"/>
      <c r="D18" s="256"/>
      <c r="E18" s="256"/>
      <c r="F18" s="256"/>
      <c r="G18" s="256"/>
      <c r="H18" s="256"/>
      <c r="I18" s="256"/>
      <c r="J18" s="256"/>
      <c r="K18" s="256"/>
      <c r="L18" s="256"/>
      <c r="M18" s="256"/>
      <c r="N18" s="256"/>
      <c r="O18" s="256"/>
      <c r="P18" s="256"/>
      <c r="Q18" s="256"/>
      <c r="R18" s="256"/>
      <c r="S18" s="256"/>
      <c r="T18" s="256"/>
      <c r="U18" s="256"/>
      <c r="V18" s="256"/>
      <c r="W18" s="256"/>
      <c r="X18" s="256"/>
      <c r="Y18" s="256"/>
      <c r="Z18" s="256"/>
      <c r="AA18" s="256"/>
      <c r="AB18" s="256"/>
      <c r="AC18" s="257"/>
    </row>
    <row r="19" spans="1:29" ht="15.95" customHeight="1">
      <c r="A19" s="255"/>
      <c r="B19" s="256"/>
      <c r="C19" s="256"/>
      <c r="D19" s="256"/>
      <c r="E19" s="256"/>
      <c r="F19" s="256"/>
      <c r="G19" s="256"/>
      <c r="H19" s="256"/>
      <c r="I19" s="256"/>
      <c r="J19" s="256"/>
      <c r="K19" s="256"/>
      <c r="L19" s="256"/>
      <c r="M19" s="256"/>
      <c r="N19" s="256"/>
      <c r="O19" s="256"/>
      <c r="P19" s="256"/>
      <c r="Q19" s="256"/>
      <c r="R19" s="256"/>
      <c r="S19" s="256"/>
      <c r="T19" s="256"/>
      <c r="U19" s="256"/>
      <c r="V19" s="256"/>
      <c r="W19" s="256"/>
      <c r="X19" s="256"/>
      <c r="Y19" s="256"/>
      <c r="Z19" s="256"/>
      <c r="AA19" s="256"/>
      <c r="AB19" s="256"/>
      <c r="AC19" s="257"/>
    </row>
    <row r="20" spans="1:29" ht="15.95" customHeight="1">
      <c r="A20" s="255"/>
      <c r="B20" s="256"/>
      <c r="C20" s="256"/>
      <c r="D20" s="256"/>
      <c r="E20" s="256"/>
      <c r="F20" s="256"/>
      <c r="G20" s="256"/>
      <c r="H20" s="256"/>
      <c r="I20" s="256"/>
      <c r="J20" s="256"/>
      <c r="K20" s="256"/>
      <c r="L20" s="256"/>
      <c r="M20" s="256"/>
      <c r="N20" s="256"/>
      <c r="O20" s="256"/>
      <c r="P20" s="256"/>
      <c r="Q20" s="256"/>
      <c r="R20" s="256"/>
      <c r="S20" s="256"/>
      <c r="T20" s="256"/>
      <c r="U20" s="256"/>
      <c r="V20" s="256"/>
      <c r="W20" s="256"/>
      <c r="X20" s="256"/>
      <c r="Y20" s="256"/>
      <c r="Z20" s="256"/>
      <c r="AA20" s="256"/>
      <c r="AB20" s="256"/>
      <c r="AC20" s="257"/>
    </row>
    <row r="21" spans="1:29" ht="15.95" customHeight="1">
      <c r="A21" s="255"/>
      <c r="B21" s="256"/>
      <c r="C21" s="256"/>
      <c r="D21" s="256"/>
      <c r="E21" s="256"/>
      <c r="F21" s="256"/>
      <c r="G21" s="256"/>
      <c r="H21" s="256"/>
      <c r="I21" s="256"/>
      <c r="J21" s="256"/>
      <c r="K21" s="256"/>
      <c r="L21" s="256"/>
      <c r="M21" s="256"/>
      <c r="N21" s="256"/>
      <c r="O21" s="256"/>
      <c r="P21" s="256"/>
      <c r="Q21" s="256"/>
      <c r="R21" s="256"/>
      <c r="S21" s="256"/>
      <c r="T21" s="256"/>
      <c r="U21" s="256"/>
      <c r="V21" s="256"/>
      <c r="W21" s="256"/>
      <c r="X21" s="256"/>
      <c r="Y21" s="256"/>
      <c r="Z21" s="256"/>
      <c r="AA21" s="256"/>
      <c r="AB21" s="256"/>
      <c r="AC21" s="257"/>
    </row>
    <row r="22" spans="1:29" ht="15.95" customHeight="1">
      <c r="A22" s="255"/>
      <c r="B22" s="256"/>
      <c r="C22" s="256"/>
      <c r="D22" s="256"/>
      <c r="E22" s="256"/>
      <c r="F22" s="256"/>
      <c r="G22" s="256"/>
      <c r="H22" s="256"/>
      <c r="I22" s="256"/>
      <c r="J22" s="256"/>
      <c r="K22" s="256"/>
      <c r="L22" s="256"/>
      <c r="M22" s="256"/>
      <c r="N22" s="256"/>
      <c r="O22" s="256"/>
      <c r="P22" s="256"/>
      <c r="Q22" s="256"/>
      <c r="R22" s="256"/>
      <c r="S22" s="256"/>
      <c r="T22" s="256"/>
      <c r="U22" s="256"/>
      <c r="V22" s="256"/>
      <c r="W22" s="256"/>
      <c r="X22" s="256"/>
      <c r="Y22" s="256"/>
      <c r="Z22" s="256"/>
      <c r="AA22" s="256"/>
      <c r="AB22" s="256"/>
      <c r="AC22" s="257"/>
    </row>
    <row r="23" spans="1:29" ht="15.95" customHeight="1">
      <c r="A23" s="255"/>
      <c r="B23" s="256"/>
      <c r="C23" s="256"/>
      <c r="D23" s="256"/>
      <c r="E23" s="256"/>
      <c r="F23" s="256"/>
      <c r="G23" s="256"/>
      <c r="H23" s="256"/>
      <c r="I23" s="256"/>
      <c r="J23" s="256"/>
      <c r="K23" s="256"/>
      <c r="L23" s="256"/>
      <c r="M23" s="256"/>
      <c r="N23" s="256"/>
      <c r="O23" s="256"/>
      <c r="P23" s="256"/>
      <c r="Q23" s="256"/>
      <c r="R23" s="256"/>
      <c r="S23" s="256"/>
      <c r="T23" s="256"/>
      <c r="U23" s="256"/>
      <c r="V23" s="256"/>
      <c r="W23" s="256"/>
      <c r="X23" s="256"/>
      <c r="Y23" s="256"/>
      <c r="Z23" s="256"/>
      <c r="AA23" s="256"/>
      <c r="AB23" s="256"/>
      <c r="AC23" s="257"/>
    </row>
    <row r="24" spans="1:29" ht="15.95" customHeight="1">
      <c r="A24" s="255"/>
      <c r="B24" s="256"/>
      <c r="C24" s="256"/>
      <c r="D24" s="256"/>
      <c r="E24" s="256"/>
      <c r="F24" s="256"/>
      <c r="G24" s="256"/>
      <c r="H24" s="256"/>
      <c r="I24" s="256"/>
      <c r="J24" s="256"/>
      <c r="K24" s="256"/>
      <c r="L24" s="256"/>
      <c r="M24" s="256"/>
      <c r="N24" s="256"/>
      <c r="O24" s="256"/>
      <c r="P24" s="256"/>
      <c r="Q24" s="256"/>
      <c r="R24" s="256"/>
      <c r="S24" s="256"/>
      <c r="T24" s="256"/>
      <c r="U24" s="256"/>
      <c r="V24" s="256"/>
      <c r="W24" s="256"/>
      <c r="X24" s="256"/>
      <c r="Y24" s="256"/>
      <c r="Z24" s="256"/>
      <c r="AA24" s="256"/>
      <c r="AB24" s="256"/>
      <c r="AC24" s="257"/>
    </row>
    <row r="25" spans="1:29" ht="15.95" customHeight="1">
      <c r="A25" s="255"/>
      <c r="B25" s="256"/>
      <c r="C25" s="256"/>
      <c r="D25" s="256"/>
      <c r="E25" s="256"/>
      <c r="F25" s="256"/>
      <c r="G25" s="256"/>
      <c r="H25" s="256"/>
      <c r="I25" s="256"/>
      <c r="J25" s="256"/>
      <c r="K25" s="256"/>
      <c r="L25" s="256"/>
      <c r="M25" s="256"/>
      <c r="N25" s="256"/>
      <c r="O25" s="256"/>
      <c r="P25" s="256"/>
      <c r="Q25" s="256"/>
      <c r="R25" s="256"/>
      <c r="S25" s="256"/>
      <c r="T25" s="256"/>
      <c r="U25" s="256"/>
      <c r="V25" s="256"/>
      <c r="W25" s="256"/>
      <c r="X25" s="256"/>
      <c r="Y25" s="256"/>
      <c r="Z25" s="256"/>
      <c r="AA25" s="256"/>
      <c r="AB25" s="256"/>
      <c r="AC25" s="257"/>
    </row>
    <row r="26" spans="1:29" ht="15.95" customHeight="1">
      <c r="A26" s="255"/>
      <c r="B26" s="256"/>
      <c r="C26" s="256"/>
      <c r="D26" s="256"/>
      <c r="E26" s="256"/>
      <c r="F26" s="256"/>
      <c r="G26" s="256"/>
      <c r="H26" s="256"/>
      <c r="I26" s="256"/>
      <c r="J26" s="256"/>
      <c r="K26" s="256"/>
      <c r="L26" s="256"/>
      <c r="M26" s="256"/>
      <c r="N26" s="256"/>
      <c r="O26" s="256"/>
      <c r="P26" s="256"/>
      <c r="Q26" s="256"/>
      <c r="R26" s="256"/>
      <c r="S26" s="256"/>
      <c r="T26" s="256"/>
      <c r="U26" s="256"/>
      <c r="V26" s="256"/>
      <c r="W26" s="256"/>
      <c r="X26" s="256"/>
      <c r="Y26" s="256"/>
      <c r="Z26" s="256"/>
      <c r="AA26" s="256"/>
      <c r="AB26" s="256"/>
      <c r="AC26" s="257"/>
    </row>
    <row r="27" spans="1:29" ht="15.95" customHeight="1">
      <c r="A27" s="255"/>
      <c r="B27" s="256"/>
      <c r="C27" s="256"/>
      <c r="D27" s="256"/>
      <c r="E27" s="256"/>
      <c r="F27" s="256"/>
      <c r="G27" s="256"/>
      <c r="H27" s="256"/>
      <c r="I27" s="256"/>
      <c r="J27" s="256"/>
      <c r="K27" s="256"/>
      <c r="L27" s="256"/>
      <c r="M27" s="256"/>
      <c r="N27" s="256"/>
      <c r="O27" s="256"/>
      <c r="P27" s="256"/>
      <c r="Q27" s="256"/>
      <c r="R27" s="256"/>
      <c r="S27" s="256"/>
      <c r="T27" s="256"/>
      <c r="U27" s="256"/>
      <c r="V27" s="256"/>
      <c r="W27" s="256"/>
      <c r="X27" s="256"/>
      <c r="Y27" s="256"/>
      <c r="Z27" s="256"/>
      <c r="AA27" s="256"/>
      <c r="AB27" s="256"/>
      <c r="AC27" s="257"/>
    </row>
    <row r="28" spans="1:29" ht="15.95" customHeight="1">
      <c r="A28" s="255"/>
      <c r="B28" s="256"/>
      <c r="C28" s="256"/>
      <c r="D28" s="256"/>
      <c r="E28" s="256"/>
      <c r="F28" s="256"/>
      <c r="G28" s="256"/>
      <c r="H28" s="256"/>
      <c r="I28" s="256"/>
      <c r="J28" s="256"/>
      <c r="K28" s="256"/>
      <c r="L28" s="256"/>
      <c r="M28" s="256"/>
      <c r="N28" s="256"/>
      <c r="O28" s="256"/>
      <c r="P28" s="256"/>
      <c r="Q28" s="256"/>
      <c r="R28" s="256"/>
      <c r="S28" s="256"/>
      <c r="T28" s="256"/>
      <c r="U28" s="256"/>
      <c r="V28" s="256"/>
      <c r="W28" s="256"/>
      <c r="X28" s="256"/>
      <c r="Y28" s="256"/>
      <c r="Z28" s="256"/>
      <c r="AA28" s="256"/>
      <c r="AB28" s="256"/>
      <c r="AC28" s="257"/>
    </row>
    <row r="29" spans="1:29" ht="15.95" customHeight="1">
      <c r="A29" s="255"/>
      <c r="B29" s="256"/>
      <c r="C29" s="256"/>
      <c r="D29" s="256"/>
      <c r="E29" s="256"/>
      <c r="F29" s="256"/>
      <c r="G29" s="256"/>
      <c r="H29" s="256"/>
      <c r="I29" s="256"/>
      <c r="J29" s="256"/>
      <c r="K29" s="256"/>
      <c r="L29" s="256"/>
      <c r="M29" s="256"/>
      <c r="N29" s="256"/>
      <c r="O29" s="256"/>
      <c r="P29" s="256"/>
      <c r="Q29" s="256"/>
      <c r="R29" s="256"/>
      <c r="S29" s="256"/>
      <c r="T29" s="256"/>
      <c r="U29" s="256"/>
      <c r="V29" s="256"/>
      <c r="W29" s="256"/>
      <c r="X29" s="256"/>
      <c r="Y29" s="256"/>
      <c r="Z29" s="256"/>
      <c r="AA29" s="256"/>
      <c r="AB29" s="256"/>
      <c r="AC29" s="257"/>
    </row>
    <row r="30" spans="1:29" ht="15.95" customHeight="1">
      <c r="A30" s="255"/>
      <c r="B30" s="256"/>
      <c r="C30" s="256"/>
      <c r="D30" s="256"/>
      <c r="E30" s="256"/>
      <c r="F30" s="256"/>
      <c r="G30" s="256"/>
      <c r="H30" s="256"/>
      <c r="I30" s="256"/>
      <c r="J30" s="256"/>
      <c r="K30" s="256"/>
      <c r="L30" s="256"/>
      <c r="M30" s="256"/>
      <c r="N30" s="256"/>
      <c r="O30" s="256"/>
      <c r="P30" s="256"/>
      <c r="Q30" s="256"/>
      <c r="R30" s="256"/>
      <c r="S30" s="256"/>
      <c r="T30" s="256"/>
      <c r="U30" s="256"/>
      <c r="V30" s="256"/>
      <c r="W30" s="256"/>
      <c r="X30" s="256"/>
      <c r="Y30" s="256"/>
      <c r="Z30" s="256"/>
      <c r="AA30" s="256"/>
      <c r="AB30" s="256"/>
      <c r="AC30" s="257"/>
    </row>
    <row r="31" spans="1:29" ht="15.95" customHeight="1">
      <c r="A31" s="255"/>
      <c r="B31" s="256"/>
      <c r="C31" s="256"/>
      <c r="D31" s="256"/>
      <c r="E31" s="256"/>
      <c r="F31" s="256"/>
      <c r="G31" s="256"/>
      <c r="H31" s="256"/>
      <c r="I31" s="256"/>
      <c r="J31" s="256"/>
      <c r="K31" s="256"/>
      <c r="L31" s="256"/>
      <c r="M31" s="256"/>
      <c r="N31" s="256"/>
      <c r="O31" s="256"/>
      <c r="P31" s="256"/>
      <c r="Q31" s="256"/>
      <c r="R31" s="256"/>
      <c r="S31" s="256"/>
      <c r="T31" s="256"/>
      <c r="U31" s="256"/>
      <c r="V31" s="256"/>
      <c r="W31" s="256"/>
      <c r="X31" s="256"/>
      <c r="Y31" s="256"/>
      <c r="Z31" s="256"/>
      <c r="AA31" s="256"/>
      <c r="AB31" s="256"/>
      <c r="AC31" s="257"/>
    </row>
    <row r="32" spans="1:29" ht="15.95" customHeight="1">
      <c r="A32" s="258"/>
      <c r="B32" s="259"/>
      <c r="C32" s="259"/>
      <c r="D32" s="259"/>
      <c r="E32" s="259"/>
      <c r="F32" s="259"/>
      <c r="G32" s="259"/>
      <c r="H32" s="259"/>
      <c r="I32" s="259"/>
      <c r="J32" s="259"/>
      <c r="K32" s="259"/>
      <c r="L32" s="259"/>
      <c r="M32" s="259"/>
      <c r="N32" s="259"/>
      <c r="O32" s="259"/>
      <c r="P32" s="259"/>
      <c r="Q32" s="259"/>
      <c r="R32" s="259"/>
      <c r="S32" s="259"/>
      <c r="T32" s="259"/>
      <c r="U32" s="259"/>
      <c r="V32" s="259"/>
      <c r="W32" s="259"/>
      <c r="X32" s="259"/>
      <c r="Y32" s="259"/>
      <c r="Z32" s="259"/>
      <c r="AA32" s="259"/>
      <c r="AB32" s="259"/>
      <c r="AC32" s="260"/>
    </row>
    <row r="33" spans="1:1" ht="15.95" customHeight="1">
      <c r="A33" s="261" t="s">
        <v>321</v>
      </c>
    </row>
    <row r="34" spans="1:1" ht="15.95" customHeight="1">
      <c r="A34" s="261" t="s">
        <v>322</v>
      </c>
    </row>
  </sheetData>
  <mergeCells count="2">
    <mergeCell ref="B5:E5"/>
    <mergeCell ref="F5:O5"/>
  </mergeCells>
  <phoneticPr fontId="4"/>
  <pageMargins left="0.78740157480314965" right="0.78740157480314965" top="0.68" bottom="0.53" header="0.51181102362204722" footer="0.51181102362204722"/>
  <pageSetup paperSize="9" scale="99"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22"/>
  <dimension ref="A1:E53"/>
  <sheetViews>
    <sheetView view="pageBreakPreview" zoomScaleNormal="100" zoomScaleSheetLayoutView="100" workbookViewId="0">
      <selection activeCell="W41" sqref="W41"/>
    </sheetView>
  </sheetViews>
  <sheetFormatPr defaultColWidth="9" defaultRowHeight="13.5"/>
  <cols>
    <col min="1" max="1" width="19" style="263" customWidth="1"/>
    <col min="2" max="2" width="23" style="263" customWidth="1"/>
    <col min="3" max="3" width="14.75" style="263" customWidth="1"/>
    <col min="4" max="4" width="17.625" style="263" customWidth="1"/>
    <col min="5" max="5" width="10.625" style="263" customWidth="1"/>
    <col min="6" max="16384" width="9" style="263"/>
  </cols>
  <sheetData>
    <row r="1" spans="1:5" ht="14.25">
      <c r="A1" s="262" t="s">
        <v>323</v>
      </c>
    </row>
    <row r="3" spans="1:5" ht="17.25">
      <c r="A3" s="264" t="s">
        <v>324</v>
      </c>
    </row>
    <row r="4" spans="1:5" ht="23.25" customHeight="1">
      <c r="A4" s="265"/>
      <c r="B4" s="265"/>
      <c r="C4" s="266" t="s">
        <v>325</v>
      </c>
      <c r="D4" s="267"/>
      <c r="E4" s="268"/>
    </row>
    <row r="5" spans="1:5" ht="23.25" customHeight="1">
      <c r="A5" s="265"/>
      <c r="B5" s="265"/>
      <c r="C5" s="266" t="s">
        <v>326</v>
      </c>
      <c r="D5" s="267"/>
      <c r="E5" s="268"/>
    </row>
    <row r="6" spans="1:5" ht="14.25" thickBot="1">
      <c r="A6" s="265"/>
      <c r="B6" s="265"/>
      <c r="C6" s="265"/>
      <c r="D6" s="265"/>
      <c r="E6" s="265"/>
    </row>
    <row r="7" spans="1:5" s="271" customFormat="1" ht="22.5" customHeight="1">
      <c r="A7" s="269" t="s">
        <v>327</v>
      </c>
      <c r="B7" s="1427" t="s">
        <v>328</v>
      </c>
      <c r="C7" s="1428"/>
      <c r="D7" s="1429"/>
      <c r="E7" s="270" t="s">
        <v>329</v>
      </c>
    </row>
    <row r="8" spans="1:5" ht="29.25" customHeight="1">
      <c r="A8" s="272" t="s">
        <v>330</v>
      </c>
      <c r="B8" s="273"/>
      <c r="C8" s="274"/>
      <c r="D8" s="275"/>
      <c r="E8" s="1430"/>
    </row>
    <row r="9" spans="1:5">
      <c r="A9" s="276"/>
      <c r="B9" s="277"/>
      <c r="C9" s="278"/>
      <c r="D9" s="279"/>
      <c r="E9" s="1431"/>
    </row>
    <row r="10" spans="1:5">
      <c r="A10" s="276"/>
      <c r="B10" s="277"/>
      <c r="C10" s="278"/>
      <c r="D10" s="279"/>
      <c r="E10" s="1431"/>
    </row>
    <row r="11" spans="1:5">
      <c r="A11" s="276"/>
      <c r="B11" s="277"/>
      <c r="C11" s="278"/>
      <c r="D11" s="279"/>
      <c r="E11" s="1431"/>
    </row>
    <row r="12" spans="1:5">
      <c r="A12" s="276"/>
      <c r="B12" s="277"/>
      <c r="C12" s="278"/>
      <c r="D12" s="279"/>
      <c r="E12" s="1431"/>
    </row>
    <row r="13" spans="1:5">
      <c r="A13" s="276"/>
      <c r="B13" s="277"/>
      <c r="C13" s="278"/>
      <c r="D13" s="279"/>
      <c r="E13" s="1431"/>
    </row>
    <row r="14" spans="1:5">
      <c r="A14" s="276"/>
      <c r="B14" s="277"/>
      <c r="C14" s="278"/>
      <c r="D14" s="279"/>
      <c r="E14" s="1431"/>
    </row>
    <row r="15" spans="1:5">
      <c r="A15" s="276"/>
      <c r="B15" s="277"/>
      <c r="C15" s="278"/>
      <c r="D15" s="279"/>
      <c r="E15" s="1431"/>
    </row>
    <row r="16" spans="1:5">
      <c r="A16" s="276"/>
      <c r="B16" s="277"/>
      <c r="C16" s="278"/>
      <c r="D16" s="279"/>
      <c r="E16" s="1431"/>
    </row>
    <row r="17" spans="1:5">
      <c r="A17" s="276"/>
      <c r="B17" s="277"/>
      <c r="C17" s="278"/>
      <c r="D17" s="279"/>
      <c r="E17" s="1431"/>
    </row>
    <row r="18" spans="1:5">
      <c r="A18" s="276"/>
      <c r="B18" s="277"/>
      <c r="C18" s="278"/>
      <c r="D18" s="279"/>
      <c r="E18" s="1431"/>
    </row>
    <row r="19" spans="1:5">
      <c r="A19" s="276" t="s">
        <v>331</v>
      </c>
      <c r="B19" s="277"/>
      <c r="C19" s="278"/>
      <c r="D19" s="279"/>
      <c r="E19" s="1431"/>
    </row>
    <row r="20" spans="1:5">
      <c r="A20" s="276"/>
      <c r="B20" s="277"/>
      <c r="C20" s="278"/>
      <c r="D20" s="279"/>
      <c r="E20" s="1431"/>
    </row>
    <row r="21" spans="1:5">
      <c r="A21" s="276"/>
      <c r="B21" s="277"/>
      <c r="C21" s="278"/>
      <c r="D21" s="279"/>
      <c r="E21" s="1431"/>
    </row>
    <row r="22" spans="1:5">
      <c r="A22" s="276"/>
      <c r="B22" s="277"/>
      <c r="C22" s="278"/>
      <c r="D22" s="279"/>
      <c r="E22" s="1431"/>
    </row>
    <row r="23" spans="1:5">
      <c r="A23" s="276"/>
      <c r="B23" s="277"/>
      <c r="C23" s="278"/>
      <c r="D23" s="279"/>
      <c r="E23" s="1431"/>
    </row>
    <row r="24" spans="1:5">
      <c r="A24" s="276"/>
      <c r="B24" s="277"/>
      <c r="C24" s="278"/>
      <c r="D24" s="279"/>
      <c r="E24" s="1431"/>
    </row>
    <row r="25" spans="1:5">
      <c r="A25" s="276"/>
      <c r="B25" s="277"/>
      <c r="C25" s="278"/>
      <c r="D25" s="279"/>
      <c r="E25" s="1431"/>
    </row>
    <row r="26" spans="1:5">
      <c r="A26" s="276"/>
      <c r="B26" s="277"/>
      <c r="C26" s="278"/>
      <c r="D26" s="279"/>
      <c r="E26" s="1431"/>
    </row>
    <row r="27" spans="1:5">
      <c r="A27" s="276"/>
      <c r="B27" s="277"/>
      <c r="C27" s="278"/>
      <c r="D27" s="279"/>
      <c r="E27" s="1431"/>
    </row>
    <row r="28" spans="1:5">
      <c r="A28" s="276"/>
      <c r="B28" s="277"/>
      <c r="C28" s="278"/>
      <c r="D28" s="279"/>
      <c r="E28" s="1431"/>
    </row>
    <row r="29" spans="1:5">
      <c r="A29" s="280"/>
      <c r="B29" s="281"/>
      <c r="C29" s="282"/>
      <c r="D29" s="283"/>
      <c r="E29" s="1431"/>
    </row>
    <row r="30" spans="1:5" ht="22.5" customHeight="1">
      <c r="A30" s="284" t="s">
        <v>332</v>
      </c>
      <c r="B30" s="1433" t="s">
        <v>333</v>
      </c>
      <c r="C30" s="1434"/>
      <c r="D30" s="1435"/>
      <c r="E30" s="1431"/>
    </row>
    <row r="31" spans="1:5">
      <c r="A31" s="285"/>
      <c r="B31" s="273"/>
      <c r="C31" s="274"/>
      <c r="D31" s="275"/>
      <c r="E31" s="1431"/>
    </row>
    <row r="32" spans="1:5">
      <c r="A32" s="276"/>
      <c r="B32" s="277"/>
      <c r="C32" s="278"/>
      <c r="D32" s="279"/>
      <c r="E32" s="1431"/>
    </row>
    <row r="33" spans="1:5">
      <c r="A33" s="276"/>
      <c r="B33" s="277"/>
      <c r="C33" s="278"/>
      <c r="D33" s="279"/>
      <c r="E33" s="1431"/>
    </row>
    <row r="34" spans="1:5">
      <c r="A34" s="276"/>
      <c r="B34" s="277"/>
      <c r="C34" s="278"/>
      <c r="D34" s="279"/>
      <c r="E34" s="1431"/>
    </row>
    <row r="35" spans="1:5">
      <c r="A35" s="276"/>
      <c r="B35" s="277"/>
      <c r="C35" s="278"/>
      <c r="D35" s="279"/>
      <c r="E35" s="1431"/>
    </row>
    <row r="36" spans="1:5">
      <c r="A36" s="276"/>
      <c r="B36" s="277"/>
      <c r="C36" s="278"/>
      <c r="D36" s="279"/>
      <c r="E36" s="1431"/>
    </row>
    <row r="37" spans="1:5">
      <c r="A37" s="276"/>
      <c r="B37" s="277"/>
      <c r="C37" s="278"/>
      <c r="D37" s="279"/>
      <c r="E37" s="1431"/>
    </row>
    <row r="38" spans="1:5">
      <c r="A38" s="276"/>
      <c r="B38" s="277"/>
      <c r="C38" s="278"/>
      <c r="D38" s="279"/>
      <c r="E38" s="1431"/>
    </row>
    <row r="39" spans="1:5">
      <c r="A39" s="276"/>
      <c r="B39" s="277"/>
      <c r="C39" s="278"/>
      <c r="D39" s="279"/>
      <c r="E39" s="1431"/>
    </row>
    <row r="40" spans="1:5">
      <c r="A40" s="276"/>
      <c r="B40" s="277"/>
      <c r="C40" s="278"/>
      <c r="D40" s="279"/>
      <c r="E40" s="1431"/>
    </row>
    <row r="41" spans="1:5">
      <c r="A41" s="276"/>
      <c r="B41" s="277"/>
      <c r="C41" s="278"/>
      <c r="D41" s="279"/>
      <c r="E41" s="1431"/>
    </row>
    <row r="42" spans="1:5">
      <c r="A42" s="276"/>
      <c r="B42" s="277"/>
      <c r="C42" s="278"/>
      <c r="D42" s="279"/>
      <c r="E42" s="1431"/>
    </row>
    <row r="43" spans="1:5">
      <c r="A43" s="276"/>
      <c r="B43" s="277"/>
      <c r="C43" s="278"/>
      <c r="D43" s="279"/>
      <c r="E43" s="1431"/>
    </row>
    <row r="44" spans="1:5">
      <c r="A44" s="276"/>
      <c r="B44" s="277"/>
      <c r="C44" s="278"/>
      <c r="D44" s="279"/>
      <c r="E44" s="1431"/>
    </row>
    <row r="45" spans="1:5">
      <c r="A45" s="276"/>
      <c r="B45" s="277"/>
      <c r="C45" s="278"/>
      <c r="D45" s="279"/>
      <c r="E45" s="1431"/>
    </row>
    <row r="46" spans="1:5">
      <c r="A46" s="276"/>
      <c r="B46" s="277"/>
      <c r="C46" s="278"/>
      <c r="D46" s="279"/>
      <c r="E46" s="1431"/>
    </row>
    <row r="47" spans="1:5">
      <c r="A47" s="276"/>
      <c r="B47" s="277"/>
      <c r="C47" s="278"/>
      <c r="D47" s="279"/>
      <c r="E47" s="1431"/>
    </row>
    <row r="48" spans="1:5">
      <c r="A48" s="276"/>
      <c r="B48" s="277"/>
      <c r="C48" s="278"/>
      <c r="D48" s="279"/>
      <c r="E48" s="1431"/>
    </row>
    <row r="49" spans="1:5" ht="14.25" thickBot="1">
      <c r="A49" s="286"/>
      <c r="B49" s="287"/>
      <c r="C49" s="288"/>
      <c r="D49" s="289"/>
      <c r="E49" s="1432"/>
    </row>
    <row r="50" spans="1:5" s="290" customFormat="1" ht="25.5" customHeight="1">
      <c r="A50" s="1436" t="s">
        <v>334</v>
      </c>
      <c r="B50" s="1437"/>
      <c r="C50" s="1437"/>
      <c r="D50" s="1437"/>
      <c r="E50" s="1437"/>
    </row>
    <row r="51" spans="1:5" s="290" customFormat="1" ht="11.25">
      <c r="A51" s="290" t="s">
        <v>335</v>
      </c>
    </row>
    <row r="52" spans="1:5" s="290" customFormat="1" ht="11.25">
      <c r="A52" s="290" t="s">
        <v>336</v>
      </c>
    </row>
    <row r="53" spans="1:5">
      <c r="A53" s="263" t="s">
        <v>337</v>
      </c>
    </row>
  </sheetData>
  <mergeCells count="4">
    <mergeCell ref="B7:D7"/>
    <mergeCell ref="E8:E49"/>
    <mergeCell ref="B30:D30"/>
    <mergeCell ref="A50:E50"/>
  </mergeCells>
  <phoneticPr fontId="4"/>
  <pageMargins left="0.92" right="0.78740157480314965" top="0.98425196850393704" bottom="0.76" header="0.51181102362204722" footer="0.51181102362204722"/>
  <pageSetup paperSize="9"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23"/>
  <dimension ref="A1:I40"/>
  <sheetViews>
    <sheetView view="pageBreakPreview" zoomScaleNormal="100" zoomScaleSheetLayoutView="100" workbookViewId="0">
      <selection activeCell="I46" sqref="I46"/>
    </sheetView>
  </sheetViews>
  <sheetFormatPr defaultColWidth="9" defaultRowHeight="13.5"/>
  <cols>
    <col min="1" max="1" width="16.5" style="263" customWidth="1"/>
    <col min="2" max="2" width="8.875" style="263" customWidth="1"/>
    <col min="3" max="3" width="7.25" style="263" customWidth="1"/>
    <col min="4" max="5" width="8.875" style="263" customWidth="1"/>
    <col min="6" max="9" width="9.625" style="263" customWidth="1"/>
    <col min="10" max="16384" width="9" style="263"/>
  </cols>
  <sheetData>
    <row r="1" spans="1:9" ht="17.25">
      <c r="A1" s="264" t="s">
        <v>338</v>
      </c>
    </row>
    <row r="2" spans="1:9" ht="17.25">
      <c r="A2" s="264"/>
      <c r="C2" s="1474" t="s">
        <v>339</v>
      </c>
      <c r="D2" s="1474"/>
      <c r="E2" s="1474"/>
      <c r="F2" s="1474"/>
      <c r="G2" s="1474"/>
    </row>
    <row r="4" spans="1:9" ht="22.5" customHeight="1">
      <c r="A4" s="291" t="s">
        <v>320</v>
      </c>
      <c r="B4" s="1475"/>
      <c r="C4" s="1476"/>
      <c r="D4" s="1476"/>
      <c r="E4" s="1476"/>
      <c r="F4" s="1476"/>
      <c r="G4" s="1476"/>
      <c r="H4" s="1476"/>
      <c r="I4" s="1477"/>
    </row>
    <row r="5" spans="1:9" ht="22.5" customHeight="1">
      <c r="A5" s="292" t="s">
        <v>110</v>
      </c>
      <c r="B5" s="1448"/>
      <c r="C5" s="1448"/>
      <c r="D5" s="1448"/>
      <c r="E5" s="1448"/>
      <c r="F5" s="1478" t="s">
        <v>340</v>
      </c>
      <c r="G5" s="1479" t="s">
        <v>341</v>
      </c>
      <c r="H5" s="1480"/>
      <c r="I5" s="1481"/>
    </row>
    <row r="6" spans="1:9" ht="22.5" customHeight="1">
      <c r="A6" s="293" t="s">
        <v>282</v>
      </c>
      <c r="B6" s="1482"/>
      <c r="C6" s="1482"/>
      <c r="D6" s="1482"/>
      <c r="E6" s="1482"/>
      <c r="F6" s="1478"/>
      <c r="G6" s="1479"/>
      <c r="H6" s="1480"/>
      <c r="I6" s="1481"/>
    </row>
    <row r="7" spans="1:9" ht="22.5" customHeight="1">
      <c r="A7" s="1470" t="s">
        <v>280</v>
      </c>
      <c r="B7" s="1439" t="s">
        <v>342</v>
      </c>
      <c r="C7" s="1439"/>
      <c r="D7" s="1439"/>
      <c r="E7" s="1439"/>
      <c r="F7" s="1439"/>
      <c r="G7" s="1439"/>
      <c r="H7" s="1439"/>
      <c r="I7" s="1440"/>
    </row>
    <row r="8" spans="1:9" ht="22.5" customHeight="1">
      <c r="A8" s="1471"/>
      <c r="B8" s="1445"/>
      <c r="C8" s="1445"/>
      <c r="D8" s="1445"/>
      <c r="E8" s="1445"/>
      <c r="F8" s="1445"/>
      <c r="G8" s="1445"/>
      <c r="H8" s="1445"/>
      <c r="I8" s="1446"/>
    </row>
    <row r="9" spans="1:9" ht="22.5" customHeight="1">
      <c r="A9" s="294" t="s">
        <v>33</v>
      </c>
      <c r="B9" s="1472"/>
      <c r="C9" s="1472"/>
      <c r="D9" s="1472"/>
      <c r="E9" s="1472"/>
      <c r="F9" s="1472"/>
      <c r="G9" s="1472"/>
      <c r="H9" s="1472"/>
      <c r="I9" s="1473"/>
    </row>
    <row r="10" spans="1:9" ht="22.5" customHeight="1">
      <c r="A10" s="1433" t="s">
        <v>343</v>
      </c>
      <c r="B10" s="1453"/>
      <c r="C10" s="1453"/>
      <c r="D10" s="1453"/>
      <c r="E10" s="1453"/>
      <c r="F10" s="1453"/>
      <c r="G10" s="1453"/>
      <c r="H10" s="1453"/>
      <c r="I10" s="1454"/>
    </row>
    <row r="11" spans="1:9" ht="22.5" customHeight="1">
      <c r="A11" s="1433" t="s">
        <v>344</v>
      </c>
      <c r="B11" s="1453"/>
      <c r="C11" s="1454"/>
      <c r="D11" s="1433" t="s">
        <v>345</v>
      </c>
      <c r="E11" s="1453"/>
      <c r="F11" s="1454"/>
      <c r="G11" s="1453" t="s">
        <v>346</v>
      </c>
      <c r="H11" s="1453"/>
      <c r="I11" s="1454"/>
    </row>
    <row r="12" spans="1:9" ht="22.5" customHeight="1">
      <c r="A12" s="1464"/>
      <c r="B12" s="1465"/>
      <c r="C12" s="1466"/>
      <c r="D12" s="1464"/>
      <c r="E12" s="1465"/>
      <c r="F12" s="1466"/>
      <c r="G12" s="1465"/>
      <c r="H12" s="1465"/>
      <c r="I12" s="1466"/>
    </row>
    <row r="13" spans="1:9" ht="22.5" customHeight="1">
      <c r="A13" s="1467"/>
      <c r="B13" s="1468"/>
      <c r="C13" s="1469"/>
      <c r="D13" s="1467"/>
      <c r="E13" s="1468"/>
      <c r="F13" s="1469"/>
      <c r="G13" s="1468"/>
      <c r="H13" s="1468"/>
      <c r="I13" s="1469"/>
    </row>
    <row r="14" spans="1:9" ht="22.5" customHeight="1">
      <c r="A14" s="1461"/>
      <c r="B14" s="1462"/>
      <c r="C14" s="1463"/>
      <c r="D14" s="1461"/>
      <c r="E14" s="1462"/>
      <c r="F14" s="1463"/>
      <c r="G14" s="1462"/>
      <c r="H14" s="1462"/>
      <c r="I14" s="1463"/>
    </row>
    <row r="15" spans="1:9" ht="22.5" customHeight="1">
      <c r="A15" s="1447"/>
      <c r="B15" s="1448"/>
      <c r="C15" s="1449"/>
      <c r="D15" s="1447"/>
      <c r="E15" s="1448"/>
      <c r="F15" s="1449"/>
      <c r="G15" s="1448"/>
      <c r="H15" s="1448"/>
      <c r="I15" s="1449"/>
    </row>
    <row r="16" spans="1:9" ht="22.5" customHeight="1">
      <c r="A16" s="1447"/>
      <c r="B16" s="1448"/>
      <c r="C16" s="1449"/>
      <c r="D16" s="1447"/>
      <c r="E16" s="1448"/>
      <c r="F16" s="1449"/>
      <c r="G16" s="1448"/>
      <c r="H16" s="1448"/>
      <c r="I16" s="1449"/>
    </row>
    <row r="17" spans="1:9" ht="22.5" customHeight="1">
      <c r="A17" s="1447"/>
      <c r="B17" s="1448"/>
      <c r="C17" s="1449"/>
      <c r="D17" s="1447"/>
      <c r="E17" s="1448"/>
      <c r="F17" s="1449"/>
      <c r="G17" s="1448"/>
      <c r="H17" s="1448"/>
      <c r="I17" s="1449"/>
    </row>
    <row r="18" spans="1:9" ht="22.5" customHeight="1">
      <c r="A18" s="1447"/>
      <c r="B18" s="1448"/>
      <c r="C18" s="1449"/>
      <c r="D18" s="1447"/>
      <c r="E18" s="1448"/>
      <c r="F18" s="1449"/>
      <c r="G18" s="1448"/>
      <c r="H18" s="1448"/>
      <c r="I18" s="1449"/>
    </row>
    <row r="19" spans="1:9" ht="22.5" customHeight="1">
      <c r="A19" s="1447"/>
      <c r="B19" s="1448"/>
      <c r="C19" s="1449"/>
      <c r="D19" s="1447"/>
      <c r="E19" s="1448"/>
      <c r="F19" s="1449"/>
      <c r="G19" s="1448"/>
      <c r="H19" s="1448"/>
      <c r="I19" s="1449"/>
    </row>
    <row r="20" spans="1:9" ht="22.5" customHeight="1">
      <c r="A20" s="1447"/>
      <c r="B20" s="1448"/>
      <c r="C20" s="1449"/>
      <c r="D20" s="1447"/>
      <c r="E20" s="1448"/>
      <c r="F20" s="1449"/>
      <c r="G20" s="1448"/>
      <c r="H20" s="1448"/>
      <c r="I20" s="1449"/>
    </row>
    <row r="21" spans="1:9" ht="22.5" customHeight="1">
      <c r="A21" s="1447"/>
      <c r="B21" s="1448"/>
      <c r="C21" s="1449"/>
      <c r="D21" s="1447"/>
      <c r="E21" s="1448"/>
      <c r="F21" s="1449"/>
      <c r="G21" s="1448"/>
      <c r="H21" s="1448"/>
      <c r="I21" s="1449"/>
    </row>
    <row r="22" spans="1:9" ht="22.5" customHeight="1">
      <c r="A22" s="1447"/>
      <c r="B22" s="1448"/>
      <c r="C22" s="1449"/>
      <c r="D22" s="1447"/>
      <c r="E22" s="1448"/>
      <c r="F22" s="1449"/>
      <c r="G22" s="1448"/>
      <c r="H22" s="1448"/>
      <c r="I22" s="1449"/>
    </row>
    <row r="23" spans="1:9" ht="22.5" customHeight="1">
      <c r="A23" s="1447"/>
      <c r="B23" s="1448"/>
      <c r="C23" s="1449"/>
      <c r="D23" s="1447"/>
      <c r="E23" s="1448"/>
      <c r="F23" s="1449"/>
      <c r="G23" s="1448"/>
      <c r="H23" s="1448"/>
      <c r="I23" s="1449"/>
    </row>
    <row r="24" spans="1:9" ht="22.5" customHeight="1">
      <c r="A24" s="1447"/>
      <c r="B24" s="1448"/>
      <c r="C24" s="1449"/>
      <c r="D24" s="1447"/>
      <c r="E24" s="1448"/>
      <c r="F24" s="1449"/>
      <c r="G24" s="1448"/>
      <c r="H24" s="1448"/>
      <c r="I24" s="1449"/>
    </row>
    <row r="25" spans="1:9" ht="22.5" customHeight="1">
      <c r="A25" s="1450"/>
      <c r="B25" s="1451"/>
      <c r="C25" s="1452"/>
      <c r="D25" s="1450"/>
      <c r="E25" s="1451"/>
      <c r="F25" s="1452"/>
      <c r="G25" s="1450"/>
      <c r="H25" s="1451"/>
      <c r="I25" s="1452"/>
    </row>
    <row r="26" spans="1:9" ht="24" customHeight="1">
      <c r="A26" s="1433" t="s">
        <v>347</v>
      </c>
      <c r="B26" s="1453"/>
      <c r="C26" s="1453"/>
      <c r="D26" s="1453"/>
      <c r="E26" s="1453"/>
      <c r="F26" s="1453"/>
      <c r="G26" s="1453"/>
      <c r="H26" s="1453"/>
      <c r="I26" s="1454"/>
    </row>
    <row r="27" spans="1:9" ht="24" customHeight="1">
      <c r="A27" s="1433" t="s">
        <v>348</v>
      </c>
      <c r="B27" s="1453"/>
      <c r="C27" s="1453"/>
      <c r="D27" s="1454"/>
      <c r="E27" s="1433" t="s">
        <v>349</v>
      </c>
      <c r="F27" s="1453"/>
      <c r="G27" s="1453"/>
      <c r="H27" s="1453"/>
      <c r="I27" s="1454"/>
    </row>
    <row r="28" spans="1:9" ht="15" customHeight="1">
      <c r="A28" s="1455"/>
      <c r="B28" s="1456"/>
      <c r="C28" s="1456"/>
      <c r="D28" s="1457"/>
      <c r="E28" s="1455"/>
      <c r="F28" s="1456"/>
      <c r="G28" s="1456"/>
      <c r="H28" s="1456"/>
      <c r="I28" s="1457"/>
    </row>
    <row r="29" spans="1:9" ht="15" customHeight="1">
      <c r="A29" s="1458"/>
      <c r="B29" s="1459"/>
      <c r="C29" s="1459"/>
      <c r="D29" s="1460"/>
      <c r="E29" s="1458"/>
      <c r="F29" s="1459"/>
      <c r="G29" s="1459"/>
      <c r="H29" s="1459"/>
      <c r="I29" s="1460"/>
    </row>
    <row r="30" spans="1:9" ht="15" customHeight="1">
      <c r="A30" s="1458"/>
      <c r="B30" s="1459"/>
      <c r="C30" s="1459"/>
      <c r="D30" s="1460"/>
      <c r="E30" s="1458"/>
      <c r="F30" s="1459"/>
      <c r="G30" s="1459"/>
      <c r="H30" s="1459"/>
      <c r="I30" s="1460"/>
    </row>
    <row r="31" spans="1:9" ht="15" customHeight="1">
      <c r="A31" s="1458"/>
      <c r="B31" s="1459"/>
      <c r="C31" s="1459"/>
      <c r="D31" s="1460"/>
      <c r="E31" s="1458"/>
      <c r="F31" s="1459"/>
      <c r="G31" s="1459"/>
      <c r="H31" s="1459"/>
      <c r="I31" s="1460"/>
    </row>
    <row r="32" spans="1:9" ht="15" customHeight="1">
      <c r="A32" s="1450"/>
      <c r="B32" s="1451"/>
      <c r="C32" s="1451"/>
      <c r="D32" s="1452"/>
      <c r="E32" s="1450"/>
      <c r="F32" s="1451"/>
      <c r="G32" s="1451"/>
      <c r="H32" s="1451"/>
      <c r="I32" s="1452"/>
    </row>
    <row r="33" spans="1:9" ht="15" customHeight="1">
      <c r="A33" s="1438" t="s">
        <v>350</v>
      </c>
      <c r="B33" s="1439"/>
      <c r="C33" s="1439"/>
      <c r="D33" s="1439"/>
      <c r="E33" s="1439"/>
      <c r="F33" s="1439"/>
      <c r="G33" s="1439"/>
      <c r="H33" s="1439"/>
      <c r="I33" s="1440"/>
    </row>
    <row r="34" spans="1:9" ht="15" customHeight="1">
      <c r="A34" s="1441"/>
      <c r="B34" s="1442"/>
      <c r="C34" s="1442"/>
      <c r="D34" s="1442"/>
      <c r="E34" s="1442"/>
      <c r="F34" s="1442"/>
      <c r="G34" s="1442"/>
      <c r="H34" s="1442"/>
      <c r="I34" s="1443"/>
    </row>
    <row r="35" spans="1:9" ht="15" customHeight="1">
      <c r="A35" s="1441"/>
      <c r="B35" s="1442"/>
      <c r="C35" s="1442"/>
      <c r="D35" s="1442"/>
      <c r="E35" s="1442"/>
      <c r="F35" s="1442"/>
      <c r="G35" s="1442"/>
      <c r="H35" s="1442"/>
      <c r="I35" s="1443"/>
    </row>
    <row r="36" spans="1:9" ht="15" customHeight="1">
      <c r="A36" s="1444"/>
      <c r="B36" s="1445"/>
      <c r="C36" s="1445"/>
      <c r="D36" s="1445"/>
      <c r="E36" s="1445"/>
      <c r="F36" s="1445"/>
      <c r="G36" s="1445"/>
      <c r="H36" s="1445"/>
      <c r="I36" s="1446"/>
    </row>
    <row r="37" spans="1:9">
      <c r="A37" s="295" t="s">
        <v>523</v>
      </c>
    </row>
    <row r="38" spans="1:9">
      <c r="A38" s="295" t="s">
        <v>351</v>
      </c>
    </row>
    <row r="39" spans="1:9">
      <c r="A39" s="295" t="s">
        <v>352</v>
      </c>
    </row>
    <row r="40" spans="1:9">
      <c r="A40" s="295" t="s">
        <v>353</v>
      </c>
    </row>
  </sheetData>
  <mergeCells count="61">
    <mergeCell ref="C2:G2"/>
    <mergeCell ref="B4:I4"/>
    <mergeCell ref="B5:E5"/>
    <mergeCell ref="F5:F6"/>
    <mergeCell ref="G5:I6"/>
    <mergeCell ref="B6:E6"/>
    <mergeCell ref="A7:A8"/>
    <mergeCell ref="B7:I8"/>
    <mergeCell ref="B9:I9"/>
    <mergeCell ref="A10:I10"/>
    <mergeCell ref="A11:C11"/>
    <mergeCell ref="D11:F11"/>
    <mergeCell ref="G11:I11"/>
    <mergeCell ref="A12:C12"/>
    <mergeCell ref="D12:F12"/>
    <mergeCell ref="G12:I12"/>
    <mergeCell ref="A13:C13"/>
    <mergeCell ref="D13:F13"/>
    <mergeCell ref="G13:I13"/>
    <mergeCell ref="A14:C14"/>
    <mergeCell ref="D14:F14"/>
    <mergeCell ref="G14:I14"/>
    <mergeCell ref="A15:C15"/>
    <mergeCell ref="D15:F15"/>
    <mergeCell ref="G15:I15"/>
    <mergeCell ref="A16:C16"/>
    <mergeCell ref="D16:F16"/>
    <mergeCell ref="G16:I16"/>
    <mergeCell ref="A17:C17"/>
    <mergeCell ref="D17:F17"/>
    <mergeCell ref="G17:I17"/>
    <mergeCell ref="A18:C18"/>
    <mergeCell ref="D18:F18"/>
    <mergeCell ref="G18:I18"/>
    <mergeCell ref="A19:C19"/>
    <mergeCell ref="D19:F19"/>
    <mergeCell ref="G19:I19"/>
    <mergeCell ref="A20:C20"/>
    <mergeCell ref="D20:F20"/>
    <mergeCell ref="G20:I20"/>
    <mergeCell ref="A21:C21"/>
    <mergeCell ref="D21:F21"/>
    <mergeCell ref="G21:I21"/>
    <mergeCell ref="A22:C22"/>
    <mergeCell ref="D22:F22"/>
    <mergeCell ref="G22:I22"/>
    <mergeCell ref="A23:C23"/>
    <mergeCell ref="D23:F23"/>
    <mergeCell ref="G23:I23"/>
    <mergeCell ref="A33:I36"/>
    <mergeCell ref="A24:C24"/>
    <mergeCell ref="D24:F24"/>
    <mergeCell ref="G24:I24"/>
    <mergeCell ref="A25:C25"/>
    <mergeCell ref="D25:F25"/>
    <mergeCell ref="G25:I25"/>
    <mergeCell ref="A26:I26"/>
    <mergeCell ref="A27:D27"/>
    <mergeCell ref="E27:I27"/>
    <mergeCell ref="A28:D32"/>
    <mergeCell ref="E28:I32"/>
  </mergeCells>
  <phoneticPr fontId="4"/>
  <pageMargins left="0.75" right="0.43" top="0.71" bottom="0.71" header="0.51200000000000001" footer="0.51200000000000001"/>
  <pageSetup paperSize="9"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24">
    <pageSetUpPr fitToPage="1"/>
  </sheetPr>
  <dimension ref="A1:I40"/>
  <sheetViews>
    <sheetView view="pageBreakPreview" topLeftCell="A3" zoomScale="70" zoomScaleNormal="70" zoomScaleSheetLayoutView="70" workbookViewId="0">
      <selection activeCell="K16" sqref="K16"/>
    </sheetView>
  </sheetViews>
  <sheetFormatPr defaultColWidth="9" defaultRowHeight="21"/>
  <cols>
    <col min="1" max="1" width="4.875" style="297" customWidth="1"/>
    <col min="2" max="2" width="18.75" style="297" customWidth="1"/>
    <col min="3" max="3" width="23.125" style="297" customWidth="1"/>
    <col min="4" max="4" width="7.75" style="297" customWidth="1"/>
    <col min="5" max="6" width="42.375" style="297" customWidth="1"/>
    <col min="7" max="7" width="4.375" style="297" customWidth="1"/>
    <col min="8" max="9" width="24" style="297" customWidth="1"/>
    <col min="10" max="16384" width="9" style="297"/>
  </cols>
  <sheetData>
    <row r="1" spans="1:9" ht="28.5">
      <c r="A1" s="1489" t="s">
        <v>354</v>
      </c>
      <c r="B1" s="1489"/>
      <c r="C1" s="1489"/>
      <c r="D1" s="1489"/>
      <c r="E1" s="1489"/>
      <c r="F1" s="1489"/>
      <c r="G1" s="296"/>
      <c r="H1" s="296"/>
      <c r="I1" s="296"/>
    </row>
    <row r="2" spans="1:9" ht="37.5" customHeight="1">
      <c r="A2" s="298"/>
      <c r="B2" s="298"/>
      <c r="C2" s="298"/>
      <c r="D2" s="298"/>
      <c r="E2" s="298"/>
      <c r="F2" s="298"/>
      <c r="G2" s="296"/>
      <c r="H2" s="296"/>
      <c r="I2" s="296"/>
    </row>
    <row r="3" spans="1:9" ht="41.25" customHeight="1">
      <c r="A3" s="1490" t="s">
        <v>355</v>
      </c>
      <c r="B3" s="1490"/>
      <c r="C3" s="1490"/>
      <c r="D3" s="1490"/>
      <c r="E3" s="1490"/>
      <c r="F3" s="1490"/>
      <c r="G3" s="1490"/>
      <c r="H3" s="296"/>
      <c r="I3" s="296"/>
    </row>
    <row r="4" spans="1:9" ht="51" customHeight="1">
      <c r="A4" s="299"/>
      <c r="B4" s="299"/>
      <c r="C4" s="299"/>
      <c r="D4" s="299"/>
      <c r="E4" s="299"/>
      <c r="F4" s="299"/>
      <c r="G4" s="299"/>
      <c r="H4" s="296"/>
      <c r="I4" s="296"/>
    </row>
    <row r="5" spans="1:9" ht="27" customHeight="1">
      <c r="A5" s="299"/>
      <c r="B5" s="298" t="s">
        <v>356</v>
      </c>
      <c r="C5" s="299"/>
      <c r="D5" s="299"/>
      <c r="E5" s="299"/>
      <c r="F5" s="300" t="s">
        <v>478</v>
      </c>
      <c r="G5" s="299"/>
      <c r="H5" s="296"/>
      <c r="I5" s="296"/>
    </row>
    <row r="6" spans="1:9" ht="39.75" customHeight="1"/>
    <row r="7" spans="1:9" ht="28.5" customHeight="1">
      <c r="E7" s="297" t="s">
        <v>357</v>
      </c>
    </row>
    <row r="8" spans="1:9" ht="28.5" customHeight="1">
      <c r="E8" s="297" t="s">
        <v>62</v>
      </c>
      <c r="F8" s="300" t="s">
        <v>29</v>
      </c>
    </row>
    <row r="9" spans="1:9" ht="28.5" customHeight="1">
      <c r="E9" s="297" t="s">
        <v>33</v>
      </c>
    </row>
    <row r="10" spans="1:9" ht="27" customHeight="1"/>
    <row r="11" spans="1:9" ht="35.1" customHeight="1">
      <c r="B11" s="297" t="s">
        <v>358</v>
      </c>
      <c r="G11" s="301"/>
      <c r="H11" s="301"/>
      <c r="I11" s="301"/>
    </row>
    <row r="12" spans="1:9" ht="81" customHeight="1">
      <c r="B12" s="1491" t="s">
        <v>359</v>
      </c>
      <c r="C12" s="1491"/>
      <c r="D12" s="1491"/>
      <c r="E12" s="1491"/>
      <c r="F12" s="1491"/>
      <c r="G12" s="302"/>
      <c r="H12" s="302"/>
      <c r="I12" s="302"/>
    </row>
    <row r="13" spans="1:9" s="301" customFormat="1" ht="81" customHeight="1">
      <c r="B13" s="1492" t="s">
        <v>360</v>
      </c>
      <c r="C13" s="1492"/>
      <c r="D13" s="1487"/>
      <c r="E13" s="1493"/>
      <c r="F13" s="303" t="s">
        <v>361</v>
      </c>
      <c r="G13" s="302"/>
      <c r="H13" s="302"/>
      <c r="I13" s="302"/>
    </row>
    <row r="14" spans="1:9" s="301" customFormat="1" ht="81" customHeight="1">
      <c r="B14" s="1492" t="s">
        <v>362</v>
      </c>
      <c r="C14" s="1492"/>
      <c r="D14" s="1487"/>
      <c r="E14" s="1493"/>
      <c r="F14" s="1488"/>
      <c r="G14" s="302"/>
      <c r="H14" s="302"/>
      <c r="I14" s="302"/>
    </row>
    <row r="15" spans="1:9" s="302" customFormat="1" ht="81" customHeight="1">
      <c r="B15" s="1487" t="s">
        <v>363</v>
      </c>
      <c r="C15" s="1488"/>
      <c r="D15" s="1487"/>
      <c r="E15" s="1493"/>
      <c r="F15" s="1488"/>
    </row>
    <row r="16" spans="1:9" s="302" customFormat="1" ht="81" customHeight="1">
      <c r="B16" s="1485" t="s">
        <v>364</v>
      </c>
      <c r="C16" s="1484"/>
      <c r="D16" s="1487"/>
      <c r="E16" s="1493"/>
      <c r="F16" s="1488"/>
    </row>
    <row r="17" spans="2:9" s="302" customFormat="1" ht="81" customHeight="1">
      <c r="B17" s="1494" t="s">
        <v>365</v>
      </c>
      <c r="C17" s="1494"/>
      <c r="D17" s="1494"/>
      <c r="E17" s="1494"/>
      <c r="F17" s="1494"/>
    </row>
    <row r="18" spans="2:9" s="302" customFormat="1" ht="81" customHeight="1">
      <c r="B18" s="1487" t="s">
        <v>363</v>
      </c>
      <c r="C18" s="1488"/>
      <c r="D18" s="304" t="s">
        <v>366</v>
      </c>
      <c r="E18" s="305" t="s">
        <v>364</v>
      </c>
      <c r="F18" s="305" t="s">
        <v>367</v>
      </c>
    </row>
    <row r="19" spans="2:9" s="302" customFormat="1" ht="81" customHeight="1">
      <c r="B19" s="1483" t="s">
        <v>526</v>
      </c>
      <c r="C19" s="1484"/>
      <c r="D19" s="306" t="s">
        <v>529</v>
      </c>
      <c r="E19" s="307" t="s">
        <v>530</v>
      </c>
      <c r="F19" s="305" t="s">
        <v>109</v>
      </c>
    </row>
    <row r="20" spans="2:9" s="302" customFormat="1" ht="81" customHeight="1">
      <c r="B20" s="1483" t="s">
        <v>527</v>
      </c>
      <c r="C20" s="1484"/>
      <c r="D20" s="306" t="s">
        <v>524</v>
      </c>
      <c r="E20" s="307" t="s">
        <v>525</v>
      </c>
      <c r="F20" s="305" t="s">
        <v>528</v>
      </c>
    </row>
    <row r="21" spans="2:9" s="302" customFormat="1" ht="81" customHeight="1">
      <c r="B21" s="1485"/>
      <c r="C21" s="1484"/>
      <c r="D21" s="306"/>
      <c r="E21" s="307"/>
      <c r="F21" s="305"/>
    </row>
    <row r="22" spans="2:9" s="302" customFormat="1" ht="81" customHeight="1">
      <c r="B22" s="1485"/>
      <c r="C22" s="1484"/>
      <c r="D22" s="306"/>
      <c r="E22" s="307"/>
      <c r="F22" s="305"/>
    </row>
    <row r="23" spans="2:9" s="302" customFormat="1" ht="81" customHeight="1">
      <c r="B23" s="297" t="s">
        <v>368</v>
      </c>
      <c r="E23" s="297"/>
      <c r="F23" s="297"/>
    </row>
    <row r="24" spans="2:9" s="302" customFormat="1" ht="29.25" customHeight="1">
      <c r="B24" s="302" t="s">
        <v>369</v>
      </c>
    </row>
    <row r="25" spans="2:9" s="302" customFormat="1" ht="35.25" customHeight="1">
      <c r="B25" s="1486"/>
      <c r="C25" s="1486"/>
      <c r="D25" s="1486"/>
      <c r="E25" s="1486"/>
      <c r="F25" s="1486"/>
    </row>
    <row r="26" spans="2:9" s="302" customFormat="1" ht="35.25" customHeight="1">
      <c r="G26" s="308"/>
      <c r="H26" s="308"/>
      <c r="I26" s="308"/>
    </row>
    <row r="27" spans="2:9" s="302" customFormat="1" ht="41.25" customHeight="1"/>
    <row r="28" spans="2:9" s="302" customFormat="1"/>
    <row r="29" spans="2:9" s="302" customFormat="1"/>
    <row r="30" spans="2:9" s="302" customFormat="1"/>
    <row r="31" spans="2:9" s="302" customFormat="1"/>
    <row r="32" spans="2:9" s="302" customFormat="1"/>
    <row r="33" spans="2:9" s="302" customFormat="1"/>
    <row r="34" spans="2:9" s="302" customFormat="1"/>
    <row r="35" spans="2:9" s="302" customFormat="1"/>
    <row r="36" spans="2:9" s="302" customFormat="1"/>
    <row r="37" spans="2:9" s="302" customFormat="1"/>
    <row r="38" spans="2:9" s="302" customFormat="1">
      <c r="C38" s="297"/>
      <c r="D38" s="297"/>
      <c r="E38" s="297"/>
      <c r="F38" s="297"/>
    </row>
    <row r="39" spans="2:9" s="302" customFormat="1">
      <c r="C39" s="297"/>
      <c r="D39" s="297"/>
      <c r="E39" s="297"/>
      <c r="F39" s="297"/>
      <c r="G39" s="297"/>
      <c r="H39" s="297"/>
      <c r="I39" s="297"/>
    </row>
    <row r="40" spans="2:9" s="302" customFormat="1">
      <c r="B40" s="297"/>
      <c r="C40" s="297"/>
      <c r="D40" s="297"/>
      <c r="E40" s="297"/>
      <c r="F40" s="297"/>
      <c r="G40" s="297"/>
      <c r="H40" s="297"/>
      <c r="I40" s="297"/>
    </row>
  </sheetData>
  <mergeCells count="18">
    <mergeCell ref="B18:C18"/>
    <mergeCell ref="A1:F1"/>
    <mergeCell ref="A3:G3"/>
    <mergeCell ref="B12:F12"/>
    <mergeCell ref="B13:C13"/>
    <mergeCell ref="D13:E13"/>
    <mergeCell ref="B14:C14"/>
    <mergeCell ref="D14:F14"/>
    <mergeCell ref="B15:C15"/>
    <mergeCell ref="D15:F15"/>
    <mergeCell ref="B16:C16"/>
    <mergeCell ref="D16:F16"/>
    <mergeCell ref="B17:F17"/>
    <mergeCell ref="B19:C19"/>
    <mergeCell ref="B20:C20"/>
    <mergeCell ref="B21:C21"/>
    <mergeCell ref="B22:C22"/>
    <mergeCell ref="B25:F25"/>
  </mergeCells>
  <phoneticPr fontId="4"/>
  <printOptions horizontalCentered="1" verticalCentered="1"/>
  <pageMargins left="0.46" right="0.46" top="0.39370078740157483" bottom="0" header="0.51181102362204722" footer="0.51181102362204722"/>
  <pageSetup paperSize="9" scale="59" orientation="portrait" r:id="rId1"/>
  <headerFooter alignWithMargins="0"/>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25"/>
  <dimension ref="A1:K50"/>
  <sheetViews>
    <sheetView view="pageBreakPreview" zoomScaleNormal="100" zoomScaleSheetLayoutView="100" workbookViewId="0">
      <selection activeCell="W41" sqref="W41"/>
    </sheetView>
  </sheetViews>
  <sheetFormatPr defaultColWidth="9" defaultRowHeight="19.5" customHeight="1"/>
  <cols>
    <col min="1" max="1" width="10" style="310" customWidth="1"/>
    <col min="2" max="3" width="4.375" style="310" customWidth="1"/>
    <col min="4" max="9" width="10" style="310" customWidth="1"/>
    <col min="10" max="10" width="10.625" style="310" customWidth="1"/>
    <col min="11" max="11" width="5" style="310" customWidth="1"/>
    <col min="12" max="16384" width="9" style="310"/>
  </cols>
  <sheetData>
    <row r="1" spans="1:11" ht="19.5" customHeight="1">
      <c r="A1" s="309" t="s">
        <v>370</v>
      </c>
      <c r="B1" s="309"/>
      <c r="C1" s="309"/>
      <c r="D1" s="309"/>
      <c r="E1" s="309"/>
      <c r="F1" s="309"/>
      <c r="G1" s="309"/>
      <c r="H1" s="309"/>
      <c r="I1" s="309"/>
      <c r="J1" s="309"/>
    </row>
    <row r="2" spans="1:11" ht="30" customHeight="1">
      <c r="A2" s="1519" t="s">
        <v>371</v>
      </c>
      <c r="B2" s="1519"/>
      <c r="C2" s="1519"/>
      <c r="D2" s="1519"/>
      <c r="E2" s="1519"/>
      <c r="F2" s="1519"/>
      <c r="G2" s="1519"/>
      <c r="H2" s="1519"/>
      <c r="I2" s="1519"/>
      <c r="J2" s="1519"/>
      <c r="K2" s="311"/>
    </row>
    <row r="3" spans="1:11" ht="15" customHeight="1">
      <c r="A3" s="312"/>
      <c r="B3" s="312"/>
      <c r="C3" s="312"/>
      <c r="D3" s="312"/>
      <c r="E3" s="312"/>
      <c r="F3" s="312"/>
      <c r="G3" s="312"/>
      <c r="H3" s="312"/>
      <c r="I3" s="312"/>
      <c r="J3" s="312"/>
      <c r="K3" s="313"/>
    </row>
    <row r="4" spans="1:11" ht="22.5" customHeight="1">
      <c r="A4" s="309"/>
      <c r="B4" s="309"/>
      <c r="C4" s="309"/>
      <c r="D4" s="309"/>
      <c r="E4" s="309"/>
      <c r="F4" s="309"/>
      <c r="G4" s="309"/>
      <c r="H4" s="309"/>
      <c r="I4" s="309"/>
      <c r="J4" s="314" t="s">
        <v>372</v>
      </c>
    </row>
    <row r="5" spans="1:11" ht="22.5" customHeight="1">
      <c r="A5" s="309"/>
      <c r="B5" s="309"/>
      <c r="C5" s="309"/>
      <c r="D5" s="315" t="s">
        <v>373</v>
      </c>
      <c r="E5" s="309"/>
      <c r="F5" s="309"/>
      <c r="G5" s="309"/>
      <c r="H5" s="309"/>
      <c r="I5" s="309"/>
      <c r="J5" s="314" t="s">
        <v>479</v>
      </c>
    </row>
    <row r="6" spans="1:11" ht="22.5" customHeight="1">
      <c r="A6" s="309"/>
      <c r="B6" s="309"/>
      <c r="C6" s="309"/>
      <c r="D6" s="309"/>
      <c r="E6" s="309"/>
      <c r="F6" s="309"/>
      <c r="G6" s="309"/>
      <c r="H6" s="309"/>
      <c r="I6" s="309"/>
      <c r="J6" s="309"/>
    </row>
    <row r="7" spans="1:11" ht="22.5" customHeight="1">
      <c r="A7" s="309"/>
      <c r="B7" s="309"/>
      <c r="C7" s="309"/>
      <c r="D7" s="309"/>
      <c r="E7" s="309" t="s">
        <v>357</v>
      </c>
      <c r="F7" s="309"/>
      <c r="G7" s="309"/>
      <c r="H7" s="309"/>
      <c r="I7" s="309"/>
      <c r="J7" s="309"/>
    </row>
    <row r="8" spans="1:11" ht="45" customHeight="1">
      <c r="A8" s="309"/>
      <c r="B8" s="309"/>
      <c r="C8" s="309"/>
      <c r="D8" s="309"/>
      <c r="E8" s="309"/>
      <c r="F8" s="309"/>
      <c r="G8" s="309"/>
      <c r="H8" s="309"/>
      <c r="I8" s="309"/>
      <c r="J8" s="309"/>
    </row>
    <row r="9" spans="1:11" ht="22.5" customHeight="1">
      <c r="A9" s="309"/>
      <c r="B9" s="309"/>
      <c r="C9" s="309"/>
      <c r="D9" s="309"/>
      <c r="E9" s="309" t="s">
        <v>62</v>
      </c>
      <c r="F9" s="309"/>
      <c r="G9" s="309"/>
      <c r="H9" s="309"/>
      <c r="I9" s="309"/>
      <c r="J9" s="314" t="s">
        <v>29</v>
      </c>
    </row>
    <row r="10" spans="1:11" ht="22.5" customHeight="1">
      <c r="A10" s="309"/>
      <c r="B10" s="309"/>
      <c r="C10" s="309"/>
      <c r="D10" s="309"/>
      <c r="E10" s="309" t="s">
        <v>33</v>
      </c>
      <c r="F10" s="309"/>
      <c r="G10" s="309"/>
      <c r="H10" s="309"/>
      <c r="I10" s="309"/>
      <c r="J10" s="309"/>
    </row>
    <row r="11" spans="1:11" ht="22.5" customHeight="1">
      <c r="A11" s="309"/>
      <c r="B11" s="309"/>
      <c r="C11" s="309"/>
      <c r="D11" s="309"/>
      <c r="E11" s="309"/>
      <c r="F11" s="309"/>
      <c r="G11" s="309"/>
      <c r="H11" s="309"/>
      <c r="I11" s="309"/>
      <c r="J11" s="309"/>
    </row>
    <row r="12" spans="1:11" ht="22.5" customHeight="1">
      <c r="A12" s="309" t="s">
        <v>374</v>
      </c>
      <c r="B12" s="309"/>
      <c r="C12" s="309"/>
      <c r="D12" s="309"/>
      <c r="E12" s="309"/>
      <c r="F12" s="309"/>
      <c r="G12" s="309"/>
      <c r="H12" s="309"/>
      <c r="I12" s="309"/>
      <c r="J12" s="309"/>
    </row>
    <row r="13" spans="1:11" ht="6.75" customHeight="1" thickBot="1">
      <c r="A13" s="309"/>
      <c r="B13" s="309"/>
      <c r="C13" s="309"/>
      <c r="D13" s="309"/>
      <c r="E13" s="309"/>
      <c r="F13" s="309"/>
      <c r="G13" s="309"/>
      <c r="H13" s="309"/>
      <c r="I13" s="309"/>
      <c r="J13" s="309"/>
    </row>
    <row r="14" spans="1:11" ht="30" customHeight="1">
      <c r="A14" s="1520" t="s">
        <v>375</v>
      </c>
      <c r="B14" s="1521"/>
      <c r="C14" s="1522"/>
      <c r="D14" s="316"/>
      <c r="E14" s="316"/>
      <c r="F14" s="316"/>
      <c r="G14" s="1523" t="s">
        <v>376</v>
      </c>
      <c r="H14" s="1523"/>
      <c r="I14" s="1523"/>
      <c r="J14" s="1524"/>
    </row>
    <row r="15" spans="1:11" ht="36.75" customHeight="1" thickBot="1">
      <c r="A15" s="1525" t="s">
        <v>377</v>
      </c>
      <c r="B15" s="1526"/>
      <c r="C15" s="1527"/>
      <c r="D15" s="317"/>
      <c r="E15" s="317"/>
      <c r="F15" s="317"/>
      <c r="G15" s="317"/>
      <c r="H15" s="317"/>
      <c r="I15" s="317"/>
      <c r="J15" s="318"/>
    </row>
    <row r="16" spans="1:11" ht="37.5" customHeight="1" thickTop="1">
      <c r="A16" s="1528" t="s">
        <v>378</v>
      </c>
      <c r="B16" s="1529"/>
      <c r="C16" s="1530"/>
      <c r="D16" s="319"/>
      <c r="E16" s="319"/>
      <c r="F16" s="319"/>
      <c r="G16" s="319"/>
      <c r="H16" s="319"/>
      <c r="I16" s="319"/>
      <c r="J16" s="320"/>
    </row>
    <row r="17" spans="1:10" ht="22.5" customHeight="1">
      <c r="A17" s="1531"/>
      <c r="B17" s="1532"/>
      <c r="C17" s="1533"/>
      <c r="D17" s="1503" t="s">
        <v>379</v>
      </c>
      <c r="E17" s="1504"/>
      <c r="F17" s="1504"/>
      <c r="G17" s="1504"/>
      <c r="H17" s="1504"/>
      <c r="I17" s="1504"/>
      <c r="J17" s="1505"/>
    </row>
    <row r="18" spans="1:10" ht="26.25" customHeight="1">
      <c r="A18" s="1497" t="s">
        <v>380</v>
      </c>
      <c r="B18" s="1498"/>
      <c r="C18" s="1499"/>
      <c r="D18" s="1503" t="s">
        <v>381</v>
      </c>
      <c r="E18" s="1504"/>
      <c r="F18" s="1504"/>
      <c r="G18" s="1504"/>
      <c r="H18" s="1504"/>
      <c r="I18" s="1504"/>
      <c r="J18" s="1505"/>
    </row>
    <row r="19" spans="1:10" ht="26.25" customHeight="1">
      <c r="A19" s="1500"/>
      <c r="B19" s="1501"/>
      <c r="C19" s="1502"/>
      <c r="D19" s="1506" t="s">
        <v>382</v>
      </c>
      <c r="E19" s="1507"/>
      <c r="F19" s="1507"/>
      <c r="G19" s="1507"/>
      <c r="H19" s="1507"/>
      <c r="I19" s="1508" t="s">
        <v>383</v>
      </c>
      <c r="J19" s="1509"/>
    </row>
    <row r="20" spans="1:10" ht="30" customHeight="1">
      <c r="A20" s="1497" t="s">
        <v>384</v>
      </c>
      <c r="B20" s="1498"/>
      <c r="C20" s="1499"/>
      <c r="D20" s="1516" t="s">
        <v>385</v>
      </c>
      <c r="E20" s="1517"/>
      <c r="F20" s="1517"/>
      <c r="G20" s="1517"/>
      <c r="H20" s="1517"/>
      <c r="I20" s="1517"/>
      <c r="J20" s="1518"/>
    </row>
    <row r="21" spans="1:10" ht="30" customHeight="1">
      <c r="A21" s="1510"/>
      <c r="B21" s="1511"/>
      <c r="C21" s="1512"/>
      <c r="D21" s="319"/>
      <c r="E21" s="319"/>
      <c r="F21" s="319"/>
      <c r="G21" s="319"/>
      <c r="H21" s="319"/>
      <c r="I21" s="319"/>
      <c r="J21" s="320"/>
    </row>
    <row r="22" spans="1:10" ht="30" customHeight="1" thickBot="1">
      <c r="A22" s="1513"/>
      <c r="B22" s="1514"/>
      <c r="C22" s="1515"/>
      <c r="D22" s="321"/>
      <c r="E22" s="321"/>
      <c r="F22" s="321"/>
      <c r="G22" s="321"/>
      <c r="H22" s="321"/>
      <c r="I22" s="321"/>
      <c r="J22" s="322"/>
    </row>
    <row r="23" spans="1:10" ht="14.25" customHeight="1">
      <c r="A23" s="309"/>
      <c r="B23" s="309"/>
      <c r="C23" s="309"/>
      <c r="D23" s="309"/>
      <c r="E23" s="309"/>
      <c r="F23" s="309"/>
      <c r="G23" s="309"/>
      <c r="H23" s="309"/>
      <c r="I23" s="309"/>
      <c r="J23" s="309"/>
    </row>
    <row r="24" spans="1:10" ht="15" customHeight="1">
      <c r="A24" s="1495"/>
      <c r="B24" s="1495"/>
      <c r="C24" s="1495"/>
      <c r="D24" s="1495"/>
      <c r="E24" s="1495"/>
      <c r="F24" s="309"/>
      <c r="G24" s="309"/>
      <c r="H24" s="309"/>
      <c r="I24" s="309"/>
      <c r="J24" s="309"/>
    </row>
    <row r="25" spans="1:10" ht="6.75" customHeight="1">
      <c r="A25" s="323"/>
      <c r="B25" s="323"/>
      <c r="C25" s="323"/>
      <c r="D25" s="323"/>
      <c r="E25" s="323"/>
      <c r="F25" s="309"/>
      <c r="G25" s="309"/>
      <c r="H25" s="309"/>
      <c r="I25" s="309"/>
      <c r="J25" s="309"/>
    </row>
    <row r="26" spans="1:10" s="326" customFormat="1" ht="15" customHeight="1">
      <c r="A26" s="324" t="s">
        <v>386</v>
      </c>
      <c r="B26" s="325" t="s">
        <v>387</v>
      </c>
      <c r="C26" s="1496" t="s">
        <v>388</v>
      </c>
      <c r="D26" s="1496"/>
      <c r="E26" s="1496"/>
      <c r="F26" s="1496"/>
      <c r="G26" s="1496"/>
      <c r="H26" s="1496"/>
      <c r="I26" s="1496"/>
      <c r="J26" s="1496"/>
    </row>
    <row r="27" spans="1:10" s="326" customFormat="1" ht="15" customHeight="1">
      <c r="A27" s="327"/>
      <c r="B27" s="325" t="s">
        <v>389</v>
      </c>
      <c r="C27" s="1496" t="s">
        <v>390</v>
      </c>
      <c r="D27" s="1496"/>
      <c r="E27" s="1496"/>
      <c r="F27" s="1496"/>
      <c r="G27" s="1496"/>
      <c r="H27" s="1496"/>
      <c r="I27" s="1496"/>
      <c r="J27" s="1496"/>
    </row>
    <row r="28" spans="1:10" s="326" customFormat="1" ht="29.25" customHeight="1">
      <c r="A28" s="327"/>
      <c r="B28" s="328"/>
      <c r="C28" s="1496"/>
      <c r="D28" s="1496"/>
      <c r="E28" s="1496"/>
      <c r="F28" s="1496"/>
      <c r="G28" s="1496"/>
      <c r="H28" s="1496"/>
      <c r="I28" s="1496"/>
      <c r="J28" s="1496"/>
    </row>
    <row r="29" spans="1:10" s="326" customFormat="1" ht="15" customHeight="1">
      <c r="A29" s="327"/>
      <c r="B29" s="325" t="s">
        <v>391</v>
      </c>
      <c r="C29" s="1496" t="s">
        <v>392</v>
      </c>
      <c r="D29" s="1496"/>
      <c r="E29" s="1496"/>
      <c r="F29" s="1496"/>
      <c r="G29" s="1496"/>
      <c r="H29" s="1496"/>
      <c r="I29" s="1496"/>
      <c r="J29" s="1496"/>
    </row>
    <row r="30" spans="1:10" s="326" customFormat="1" ht="15" customHeight="1">
      <c r="A30" s="327"/>
      <c r="B30" s="327"/>
      <c r="C30" s="1496"/>
      <c r="D30" s="1496"/>
      <c r="E30" s="1496"/>
      <c r="F30" s="1496"/>
      <c r="G30" s="1496"/>
      <c r="H30" s="1496"/>
      <c r="I30" s="1496"/>
      <c r="J30" s="1496"/>
    </row>
    <row r="31" spans="1:10" s="326" customFormat="1" ht="15" customHeight="1">
      <c r="A31" s="327"/>
      <c r="B31" s="327"/>
      <c r="C31" s="1496"/>
      <c r="D31" s="1496"/>
      <c r="E31" s="1496"/>
      <c r="F31" s="1496"/>
      <c r="G31" s="1496"/>
      <c r="H31" s="1496"/>
      <c r="I31" s="1496"/>
      <c r="J31" s="1496"/>
    </row>
    <row r="32" spans="1:10" s="326" customFormat="1" ht="15" customHeight="1">
      <c r="A32" s="327"/>
      <c r="B32" s="325" t="s">
        <v>393</v>
      </c>
      <c r="C32" s="1496" t="s">
        <v>394</v>
      </c>
      <c r="D32" s="1496"/>
      <c r="E32" s="1496"/>
      <c r="F32" s="1496"/>
      <c r="G32" s="1496"/>
      <c r="H32" s="1496"/>
      <c r="I32" s="1496"/>
      <c r="J32" s="1496"/>
    </row>
    <row r="33" spans="1:10" s="326" customFormat="1" ht="15" customHeight="1">
      <c r="A33" s="327"/>
      <c r="B33" s="325"/>
      <c r="C33" s="1496"/>
      <c r="D33" s="1496"/>
      <c r="E33" s="1496"/>
      <c r="F33" s="1496"/>
      <c r="G33" s="1496"/>
      <c r="H33" s="1496"/>
      <c r="I33" s="1496"/>
      <c r="J33" s="1496"/>
    </row>
    <row r="34" spans="1:10" s="326" customFormat="1" ht="15" customHeight="1">
      <c r="B34" s="329"/>
      <c r="C34" s="330"/>
      <c r="D34" s="330"/>
      <c r="E34" s="330"/>
      <c r="F34" s="330"/>
      <c r="G34" s="330"/>
      <c r="H34" s="330"/>
      <c r="I34" s="330"/>
      <c r="J34" s="330"/>
    </row>
    <row r="35" spans="1:10" s="326" customFormat="1" ht="15" customHeight="1">
      <c r="B35" s="329"/>
      <c r="C35" s="330"/>
      <c r="D35" s="330"/>
      <c r="E35" s="330"/>
      <c r="F35" s="330"/>
      <c r="G35" s="330"/>
      <c r="H35" s="330"/>
      <c r="I35" s="330"/>
      <c r="J35" s="330"/>
    </row>
    <row r="36" spans="1:10" s="326" customFormat="1" ht="15" customHeight="1">
      <c r="B36" s="329"/>
      <c r="C36" s="330"/>
      <c r="D36" s="330"/>
      <c r="E36" s="330"/>
      <c r="F36" s="330"/>
      <c r="G36" s="330"/>
      <c r="H36" s="330"/>
      <c r="I36" s="330"/>
      <c r="J36" s="330"/>
    </row>
    <row r="37" spans="1:10" s="326" customFormat="1" ht="15" customHeight="1">
      <c r="B37" s="329"/>
      <c r="C37" s="330"/>
      <c r="D37" s="330"/>
      <c r="E37" s="330"/>
      <c r="F37" s="330"/>
      <c r="G37" s="330"/>
      <c r="H37" s="330"/>
      <c r="I37" s="330"/>
      <c r="J37" s="330"/>
    </row>
    <row r="38" spans="1:10" s="326" customFormat="1" ht="15" customHeight="1">
      <c r="B38" s="331"/>
    </row>
    <row r="39" spans="1:10" s="326" customFormat="1" ht="15" customHeight="1"/>
    <row r="40" spans="1:10" s="326" customFormat="1" ht="15" customHeight="1"/>
    <row r="41" spans="1:10" s="326" customFormat="1" ht="15" customHeight="1"/>
    <row r="42" spans="1:10" s="326" customFormat="1" ht="15" customHeight="1"/>
    <row r="43" spans="1:10" s="326" customFormat="1" ht="15" customHeight="1"/>
    <row r="44" spans="1:10" s="326" customFormat="1" ht="15" customHeight="1"/>
    <row r="45" spans="1:10" s="326" customFormat="1" ht="15" customHeight="1"/>
    <row r="46" spans="1:10" s="326" customFormat="1" ht="15" customHeight="1"/>
    <row r="47" spans="1:10" s="326" customFormat="1" ht="15" customHeight="1"/>
    <row r="48" spans="1:10" s="326" customFormat="1" ht="15" customHeight="1"/>
    <row r="49" s="326" customFormat="1" ht="15" customHeight="1"/>
    <row r="50" s="326" customFormat="1" ht="15" customHeight="1"/>
  </sheetData>
  <mergeCells count="17">
    <mergeCell ref="A2:J2"/>
    <mergeCell ref="A14:C14"/>
    <mergeCell ref="G14:J14"/>
    <mergeCell ref="A15:C15"/>
    <mergeCell ref="A16:C17"/>
    <mergeCell ref="D17:J17"/>
    <mergeCell ref="A18:C19"/>
    <mergeCell ref="D18:J18"/>
    <mergeCell ref="D19:H19"/>
    <mergeCell ref="I19:J19"/>
    <mergeCell ref="A20:C22"/>
    <mergeCell ref="D20:J20"/>
    <mergeCell ref="A24:E24"/>
    <mergeCell ref="C26:J26"/>
    <mergeCell ref="C27:J28"/>
    <mergeCell ref="C29:J31"/>
    <mergeCell ref="C32:J33"/>
  </mergeCells>
  <phoneticPr fontId="4"/>
  <pageMargins left="0.59055118110236227" right="0.59055118110236227" top="0.59055118110236227" bottom="0.59055118110236227" header="0" footer="0"/>
  <pageSetup paperSize="9"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27"/>
  <dimension ref="A1:I56"/>
  <sheetViews>
    <sheetView zoomScaleNormal="100" zoomScaleSheetLayoutView="100" workbookViewId="0">
      <selection activeCell="W41" sqref="W41"/>
    </sheetView>
  </sheetViews>
  <sheetFormatPr defaultColWidth="9" defaultRowHeight="13.5"/>
  <cols>
    <col min="1" max="8" width="9" style="263"/>
    <col min="9" max="9" width="12.5" style="263" customWidth="1"/>
    <col min="10" max="16384" width="9" style="263"/>
  </cols>
  <sheetData>
    <row r="1" spans="1:9" ht="14.25">
      <c r="A1" s="332" t="s">
        <v>395</v>
      </c>
    </row>
    <row r="2" spans="1:9" ht="17.25">
      <c r="A2" s="264"/>
    </row>
    <row r="3" spans="1:9" ht="14.25">
      <c r="A3" s="1537" t="s">
        <v>396</v>
      </c>
      <c r="B3" s="1537"/>
      <c r="C3" s="1537"/>
      <c r="D3" s="1537"/>
      <c r="E3" s="1537"/>
      <c r="F3" s="1537"/>
      <c r="G3" s="1537"/>
      <c r="H3" s="1537"/>
      <c r="I3" s="1537"/>
    </row>
    <row r="4" spans="1:9" ht="15" thickBot="1">
      <c r="B4" s="333"/>
      <c r="C4" s="333"/>
      <c r="D4" s="333"/>
      <c r="E4" s="333"/>
      <c r="F4" s="333"/>
      <c r="G4" s="333"/>
      <c r="H4" s="333"/>
    </row>
    <row r="5" spans="1:9" s="334" customFormat="1" ht="22.5" customHeight="1">
      <c r="A5" s="1538" t="s">
        <v>397</v>
      </c>
      <c r="B5" s="1539"/>
      <c r="C5" s="1539"/>
      <c r="D5" s="1540"/>
      <c r="E5" s="1540"/>
      <c r="F5" s="1540"/>
      <c r="G5" s="1540"/>
      <c r="H5" s="1540"/>
      <c r="I5" s="1541"/>
    </row>
    <row r="6" spans="1:9" s="334" customFormat="1" ht="22.5" customHeight="1" thickBot="1">
      <c r="A6" s="1542" t="s">
        <v>398</v>
      </c>
      <c r="B6" s="1543"/>
      <c r="C6" s="1543"/>
      <c r="D6" s="1544"/>
      <c r="E6" s="1544"/>
      <c r="F6" s="1544"/>
      <c r="G6" s="1544"/>
      <c r="H6" s="1544"/>
      <c r="I6" s="1545"/>
    </row>
    <row r="7" spans="1:9" ht="14.25" thickBot="1"/>
    <row r="8" spans="1:9" ht="24" customHeight="1">
      <c r="A8" s="1534" t="s">
        <v>399</v>
      </c>
      <c r="B8" s="1535"/>
      <c r="C8" s="1535"/>
      <c r="D8" s="1535"/>
      <c r="E8" s="1535"/>
      <c r="F8" s="1535"/>
      <c r="G8" s="1535"/>
      <c r="H8" s="1535"/>
      <c r="I8" s="1536"/>
    </row>
    <row r="9" spans="1:9">
      <c r="A9" s="335" t="s">
        <v>400</v>
      </c>
      <c r="B9" s="278"/>
      <c r="C9" s="278"/>
      <c r="D9" s="278"/>
      <c r="E9" s="278"/>
      <c r="F9" s="278"/>
      <c r="G9" s="278"/>
      <c r="H9" s="278"/>
      <c r="I9" s="336"/>
    </row>
    <row r="10" spans="1:9">
      <c r="A10" s="276"/>
      <c r="B10" s="278"/>
      <c r="C10" s="278"/>
      <c r="D10" s="278"/>
      <c r="E10" s="278"/>
      <c r="F10" s="278"/>
      <c r="G10" s="278"/>
      <c r="H10" s="278"/>
      <c r="I10" s="336"/>
    </row>
    <row r="11" spans="1:9">
      <c r="A11" s="276"/>
      <c r="B11" s="278"/>
      <c r="C11" s="278"/>
      <c r="D11" s="278"/>
      <c r="E11" s="278"/>
      <c r="F11" s="278"/>
      <c r="G11" s="278"/>
      <c r="H11" s="278"/>
      <c r="I11" s="336"/>
    </row>
    <row r="12" spans="1:9">
      <c r="A12" s="276"/>
      <c r="B12" s="278"/>
      <c r="C12" s="278"/>
      <c r="D12" s="278"/>
      <c r="E12" s="278"/>
      <c r="F12" s="278"/>
      <c r="G12" s="278"/>
      <c r="H12" s="278"/>
      <c r="I12" s="336"/>
    </row>
    <row r="13" spans="1:9">
      <c r="A13" s="276"/>
      <c r="B13" s="278"/>
      <c r="C13" s="278"/>
      <c r="D13" s="278"/>
      <c r="E13" s="278"/>
      <c r="F13" s="278"/>
      <c r="G13" s="278"/>
      <c r="H13" s="278"/>
      <c r="I13" s="336"/>
    </row>
    <row r="14" spans="1:9">
      <c r="A14" s="276"/>
      <c r="B14" s="278"/>
      <c r="C14" s="278"/>
      <c r="D14" s="278"/>
      <c r="E14" s="278"/>
      <c r="F14" s="278"/>
      <c r="G14" s="278"/>
      <c r="H14" s="278"/>
      <c r="I14" s="336"/>
    </row>
    <row r="15" spans="1:9">
      <c r="A15" s="276"/>
      <c r="B15" s="278"/>
      <c r="C15" s="278"/>
      <c r="D15" s="278"/>
      <c r="E15" s="278"/>
      <c r="F15" s="278"/>
      <c r="G15" s="278"/>
      <c r="H15" s="278"/>
      <c r="I15" s="336"/>
    </row>
    <row r="16" spans="1:9">
      <c r="A16" s="276"/>
      <c r="B16" s="278"/>
      <c r="C16" s="278"/>
      <c r="D16" s="278"/>
      <c r="E16" s="278"/>
      <c r="F16" s="278"/>
      <c r="G16" s="278"/>
      <c r="H16" s="278"/>
      <c r="I16" s="336"/>
    </row>
    <row r="17" spans="1:9">
      <c r="A17" s="276"/>
      <c r="B17" s="278"/>
      <c r="C17" s="278"/>
      <c r="D17" s="278"/>
      <c r="E17" s="278"/>
      <c r="F17" s="278"/>
      <c r="G17" s="278"/>
      <c r="H17" s="278"/>
      <c r="I17" s="336"/>
    </row>
    <row r="18" spans="1:9">
      <c r="A18" s="335" t="s">
        <v>401</v>
      </c>
      <c r="B18" s="278"/>
      <c r="C18" s="278"/>
      <c r="D18" s="278"/>
      <c r="E18" s="278"/>
      <c r="F18" s="278"/>
      <c r="G18" s="278"/>
      <c r="H18" s="278"/>
      <c r="I18" s="336"/>
    </row>
    <row r="19" spans="1:9">
      <c r="A19" s="276"/>
      <c r="B19" s="278"/>
      <c r="C19" s="278"/>
      <c r="D19" s="278"/>
      <c r="E19" s="278"/>
      <c r="F19" s="278"/>
      <c r="G19" s="278"/>
      <c r="H19" s="278"/>
      <c r="I19" s="336"/>
    </row>
    <row r="20" spans="1:9">
      <c r="A20" s="276"/>
      <c r="B20" s="278"/>
      <c r="C20" s="278"/>
      <c r="D20" s="278"/>
      <c r="E20" s="278"/>
      <c r="F20" s="278"/>
      <c r="G20" s="278"/>
      <c r="H20" s="278"/>
      <c r="I20" s="336"/>
    </row>
    <row r="21" spans="1:9">
      <c r="A21" s="276"/>
      <c r="B21" s="278"/>
      <c r="C21" s="278"/>
      <c r="D21" s="278"/>
      <c r="E21" s="278"/>
      <c r="F21" s="278"/>
      <c r="G21" s="278"/>
      <c r="H21" s="278"/>
      <c r="I21" s="336"/>
    </row>
    <row r="22" spans="1:9">
      <c r="A22" s="276"/>
      <c r="B22" s="278"/>
      <c r="C22" s="278"/>
      <c r="D22" s="278"/>
      <c r="E22" s="278"/>
      <c r="F22" s="278"/>
      <c r="G22" s="278"/>
      <c r="H22" s="278"/>
      <c r="I22" s="336"/>
    </row>
    <row r="23" spans="1:9">
      <c r="A23" s="276"/>
      <c r="B23" s="278"/>
      <c r="C23" s="278"/>
      <c r="D23" s="278"/>
      <c r="E23" s="278"/>
      <c r="F23" s="278"/>
      <c r="G23" s="278"/>
      <c r="H23" s="278"/>
      <c r="I23" s="336"/>
    </row>
    <row r="24" spans="1:9">
      <c r="A24" s="276"/>
      <c r="B24" s="278"/>
      <c r="C24" s="278"/>
      <c r="D24" s="278"/>
      <c r="E24" s="278"/>
      <c r="F24" s="278"/>
      <c r="G24" s="278"/>
      <c r="H24" s="278"/>
      <c r="I24" s="336"/>
    </row>
    <row r="25" spans="1:9">
      <c r="A25" s="276"/>
      <c r="B25" s="278"/>
      <c r="C25" s="278"/>
      <c r="D25" s="278"/>
      <c r="E25" s="278"/>
      <c r="F25" s="278"/>
      <c r="G25" s="278"/>
      <c r="H25" s="278"/>
      <c r="I25" s="336"/>
    </row>
    <row r="26" spans="1:9">
      <c r="A26" s="276"/>
      <c r="B26" s="278"/>
      <c r="C26" s="278"/>
      <c r="D26" s="278"/>
      <c r="E26" s="278"/>
      <c r="F26" s="278"/>
      <c r="G26" s="278"/>
      <c r="H26" s="278"/>
      <c r="I26" s="336"/>
    </row>
    <row r="27" spans="1:9">
      <c r="A27" s="276"/>
      <c r="B27" s="278"/>
      <c r="C27" s="278"/>
      <c r="D27" s="278"/>
      <c r="E27" s="278"/>
      <c r="F27" s="278"/>
      <c r="G27" s="278"/>
      <c r="H27" s="278"/>
      <c r="I27" s="336"/>
    </row>
    <row r="28" spans="1:9">
      <c r="A28" s="276"/>
      <c r="B28" s="278"/>
      <c r="C28" s="278"/>
      <c r="D28" s="278"/>
      <c r="E28" s="278"/>
      <c r="F28" s="278"/>
      <c r="G28" s="278"/>
      <c r="H28" s="278"/>
      <c r="I28" s="336"/>
    </row>
    <row r="29" spans="1:9">
      <c r="A29" s="276"/>
      <c r="B29" s="278"/>
      <c r="C29" s="278"/>
      <c r="D29" s="278"/>
      <c r="E29" s="278"/>
      <c r="F29" s="278"/>
      <c r="G29" s="278"/>
      <c r="H29" s="278"/>
      <c r="I29" s="336"/>
    </row>
    <row r="30" spans="1:9">
      <c r="A30" s="276"/>
      <c r="B30" s="278"/>
      <c r="C30" s="278"/>
      <c r="D30" s="278"/>
      <c r="E30" s="278"/>
      <c r="F30" s="278"/>
      <c r="G30" s="278"/>
      <c r="H30" s="278"/>
      <c r="I30" s="336"/>
    </row>
    <row r="31" spans="1:9">
      <c r="A31" s="335" t="s">
        <v>402</v>
      </c>
      <c r="B31" s="278"/>
      <c r="C31" s="278"/>
      <c r="D31" s="278"/>
      <c r="E31" s="278"/>
      <c r="F31" s="278"/>
      <c r="G31" s="278"/>
      <c r="H31" s="278"/>
      <c r="I31" s="336"/>
    </row>
    <row r="32" spans="1:9">
      <c r="A32" s="276"/>
      <c r="B32" s="278"/>
      <c r="C32" s="278"/>
      <c r="D32" s="278"/>
      <c r="E32" s="278"/>
      <c r="F32" s="278"/>
      <c r="G32" s="278"/>
      <c r="H32" s="278"/>
      <c r="I32" s="336"/>
    </row>
    <row r="33" spans="1:9">
      <c r="A33" s="276"/>
      <c r="B33" s="278"/>
      <c r="C33" s="278"/>
      <c r="D33" s="278"/>
      <c r="E33" s="278"/>
      <c r="F33" s="278"/>
      <c r="G33" s="278"/>
      <c r="H33" s="278"/>
      <c r="I33" s="336"/>
    </row>
    <row r="34" spans="1:9">
      <c r="A34" s="276"/>
      <c r="B34" s="278"/>
      <c r="C34" s="278"/>
      <c r="D34" s="278"/>
      <c r="E34" s="278"/>
      <c r="F34" s="278"/>
      <c r="G34" s="278"/>
      <c r="H34" s="278"/>
      <c r="I34" s="336"/>
    </row>
    <row r="35" spans="1:9">
      <c r="A35" s="276"/>
      <c r="B35" s="278"/>
      <c r="C35" s="278"/>
      <c r="D35" s="278"/>
      <c r="E35" s="278"/>
      <c r="F35" s="278"/>
      <c r="G35" s="278"/>
      <c r="H35" s="278"/>
      <c r="I35" s="336"/>
    </row>
    <row r="36" spans="1:9">
      <c r="A36" s="276"/>
      <c r="B36" s="278"/>
      <c r="C36" s="278"/>
      <c r="D36" s="278"/>
      <c r="E36" s="278"/>
      <c r="F36" s="278"/>
      <c r="G36" s="278"/>
      <c r="H36" s="278"/>
      <c r="I36" s="336"/>
    </row>
    <row r="37" spans="1:9">
      <c r="A37" s="276"/>
      <c r="B37" s="278"/>
      <c r="C37" s="278"/>
      <c r="D37" s="278"/>
      <c r="E37" s="278"/>
      <c r="F37" s="278"/>
      <c r="G37" s="278"/>
      <c r="H37" s="278"/>
      <c r="I37" s="336"/>
    </row>
    <row r="38" spans="1:9">
      <c r="A38" s="276"/>
      <c r="B38" s="278"/>
      <c r="C38" s="278"/>
      <c r="D38" s="278"/>
      <c r="E38" s="278"/>
      <c r="F38" s="278"/>
      <c r="G38" s="278"/>
      <c r="H38" s="278"/>
      <c r="I38" s="336"/>
    </row>
    <row r="39" spans="1:9">
      <c r="A39" s="276"/>
      <c r="B39" s="278"/>
      <c r="C39" s="278"/>
      <c r="D39" s="278"/>
      <c r="E39" s="278"/>
      <c r="F39" s="278"/>
      <c r="G39" s="278"/>
      <c r="H39" s="278"/>
      <c r="I39" s="336"/>
    </row>
    <row r="40" spans="1:9">
      <c r="A40" s="276"/>
      <c r="B40" s="278"/>
      <c r="C40" s="278"/>
      <c r="D40" s="278"/>
      <c r="E40" s="278"/>
      <c r="F40" s="278"/>
      <c r="G40" s="278"/>
      <c r="H40" s="278"/>
      <c r="I40" s="336"/>
    </row>
    <row r="41" spans="1:9">
      <c r="A41" s="276"/>
      <c r="B41" s="278"/>
      <c r="C41" s="278"/>
      <c r="D41" s="278"/>
      <c r="E41" s="278"/>
      <c r="F41" s="278"/>
      <c r="G41" s="278"/>
      <c r="H41" s="278"/>
      <c r="I41" s="336"/>
    </row>
    <row r="42" spans="1:9">
      <c r="A42" s="335" t="s">
        <v>403</v>
      </c>
      <c r="B42" s="278"/>
      <c r="C42" s="278"/>
      <c r="D42" s="278"/>
      <c r="E42" s="278"/>
      <c r="F42" s="278"/>
      <c r="G42" s="278"/>
      <c r="H42" s="278"/>
      <c r="I42" s="336"/>
    </row>
    <row r="43" spans="1:9">
      <c r="A43" s="276"/>
      <c r="B43" s="278"/>
      <c r="C43" s="278"/>
      <c r="D43" s="278"/>
      <c r="E43" s="278"/>
      <c r="F43" s="278"/>
      <c r="G43" s="278"/>
      <c r="H43" s="278"/>
      <c r="I43" s="336"/>
    </row>
    <row r="44" spans="1:9">
      <c r="A44" s="276"/>
      <c r="B44" s="278"/>
      <c r="C44" s="278"/>
      <c r="D44" s="278"/>
      <c r="E44" s="278"/>
      <c r="F44" s="278"/>
      <c r="G44" s="278"/>
      <c r="H44" s="278"/>
      <c r="I44" s="336"/>
    </row>
    <row r="45" spans="1:9">
      <c r="A45" s="276"/>
      <c r="B45" s="278"/>
      <c r="C45" s="278"/>
      <c r="D45" s="278"/>
      <c r="E45" s="278"/>
      <c r="F45" s="278"/>
      <c r="G45" s="278"/>
      <c r="H45" s="278"/>
      <c r="I45" s="336"/>
    </row>
    <row r="46" spans="1:9">
      <c r="A46" s="276"/>
      <c r="B46" s="278"/>
      <c r="C46" s="278"/>
      <c r="D46" s="278"/>
      <c r="E46" s="278"/>
      <c r="F46" s="278"/>
      <c r="G46" s="278"/>
      <c r="H46" s="278"/>
      <c r="I46" s="336"/>
    </row>
    <row r="47" spans="1:9">
      <c r="A47" s="276"/>
      <c r="B47" s="278"/>
      <c r="C47" s="278"/>
      <c r="D47" s="278"/>
      <c r="E47" s="278"/>
      <c r="F47" s="278"/>
      <c r="G47" s="278"/>
      <c r="H47" s="278"/>
      <c r="I47" s="336"/>
    </row>
    <row r="48" spans="1:9">
      <c r="A48" s="276"/>
      <c r="B48" s="278"/>
      <c r="C48" s="278"/>
      <c r="D48" s="278"/>
      <c r="E48" s="278"/>
      <c r="F48" s="278"/>
      <c r="G48" s="278"/>
      <c r="H48" s="278"/>
      <c r="I48" s="336"/>
    </row>
    <row r="49" spans="1:9">
      <c r="A49" s="276"/>
      <c r="B49" s="278"/>
      <c r="C49" s="278"/>
      <c r="D49" s="278"/>
      <c r="E49" s="278"/>
      <c r="F49" s="278"/>
      <c r="G49" s="278"/>
      <c r="H49" s="278"/>
      <c r="I49" s="336"/>
    </row>
    <row r="50" spans="1:9">
      <c r="A50" s="276"/>
      <c r="B50" s="278"/>
      <c r="C50" s="278"/>
      <c r="D50" s="278"/>
      <c r="E50" s="278"/>
      <c r="F50" s="278"/>
      <c r="G50" s="278"/>
      <c r="H50" s="278"/>
      <c r="I50" s="336"/>
    </row>
    <row r="51" spans="1:9">
      <c r="A51" s="276"/>
      <c r="B51" s="278"/>
      <c r="C51" s="278"/>
      <c r="D51" s="278"/>
      <c r="E51" s="278"/>
      <c r="F51" s="278"/>
      <c r="G51" s="278"/>
      <c r="H51" s="278"/>
      <c r="I51" s="336"/>
    </row>
    <row r="52" spans="1:9">
      <c r="A52" s="276"/>
      <c r="B52" s="278"/>
      <c r="C52" s="278"/>
      <c r="D52" s="278"/>
      <c r="E52" s="278"/>
      <c r="F52" s="278"/>
      <c r="G52" s="278"/>
      <c r="H52" s="278"/>
      <c r="I52" s="336"/>
    </row>
    <row r="53" spans="1:9">
      <c r="A53" s="276"/>
      <c r="B53" s="278"/>
      <c r="C53" s="278"/>
      <c r="D53" s="278"/>
      <c r="E53" s="278"/>
      <c r="F53" s="278"/>
      <c r="G53" s="278"/>
      <c r="H53" s="278"/>
      <c r="I53" s="336"/>
    </row>
    <row r="54" spans="1:9" ht="14.25" thickBot="1">
      <c r="A54" s="286"/>
      <c r="B54" s="288"/>
      <c r="C54" s="288"/>
      <c r="D54" s="288"/>
      <c r="E54" s="288"/>
      <c r="F54" s="288"/>
      <c r="G54" s="288"/>
      <c r="H54" s="288"/>
      <c r="I54" s="337"/>
    </row>
    <row r="55" spans="1:9">
      <c r="A55" s="338" t="s">
        <v>404</v>
      </c>
    </row>
    <row r="56" spans="1:9">
      <c r="A56" s="338" t="s">
        <v>405</v>
      </c>
    </row>
  </sheetData>
  <mergeCells count="6">
    <mergeCell ref="A8:I8"/>
    <mergeCell ref="A3:I3"/>
    <mergeCell ref="A5:C5"/>
    <mergeCell ref="D5:I5"/>
    <mergeCell ref="A6:C6"/>
    <mergeCell ref="D6:I6"/>
  </mergeCells>
  <phoneticPr fontId="4"/>
  <pageMargins left="0.75" right="0.75" top="1" bottom="1" header="0.51200000000000001" footer="0.51200000000000001"/>
  <pageSetup paperSize="9" scale="96" orientation="portrait"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8"/>
  <dimension ref="A1:S44"/>
  <sheetViews>
    <sheetView zoomScaleNormal="100" zoomScaleSheetLayoutView="100" workbookViewId="0">
      <selection activeCell="W41" sqref="W41"/>
    </sheetView>
  </sheetViews>
  <sheetFormatPr defaultColWidth="9" defaultRowHeight="18" customHeight="1"/>
  <cols>
    <col min="1" max="17" width="4.625" style="251" customWidth="1"/>
    <col min="18" max="19" width="4.125" style="251" customWidth="1"/>
    <col min="20" max="26" width="4.625" style="251" customWidth="1"/>
    <col min="27" max="16384" width="9" style="251"/>
  </cols>
  <sheetData>
    <row r="1" spans="1:19" ht="18" customHeight="1">
      <c r="A1" s="250" t="s">
        <v>406</v>
      </c>
    </row>
    <row r="3" spans="1:19" ht="18" customHeight="1">
      <c r="A3" s="1546" t="s">
        <v>407</v>
      </c>
      <c r="B3" s="1546"/>
      <c r="C3" s="1546"/>
      <c r="D3" s="1546"/>
      <c r="E3" s="1546"/>
      <c r="F3" s="1546"/>
      <c r="G3" s="1546"/>
      <c r="H3" s="1546"/>
      <c r="I3" s="1546"/>
      <c r="J3" s="1546"/>
      <c r="K3" s="1546"/>
      <c r="L3" s="1546"/>
      <c r="M3" s="1546"/>
      <c r="N3" s="1546"/>
      <c r="O3" s="1546"/>
      <c r="P3" s="1546"/>
      <c r="Q3" s="1546"/>
      <c r="R3" s="1546"/>
    </row>
    <row r="4" spans="1:19" ht="18" customHeight="1">
      <c r="A4" s="339"/>
      <c r="B4" s="339"/>
      <c r="C4" s="339"/>
      <c r="D4" s="339"/>
      <c r="E4" s="339"/>
      <c r="F4" s="339"/>
      <c r="G4" s="339"/>
      <c r="H4" s="339"/>
      <c r="I4" s="339"/>
      <c r="J4" s="339"/>
      <c r="K4" s="339"/>
      <c r="L4" s="339"/>
      <c r="M4" s="339"/>
      <c r="N4" s="339"/>
      <c r="O4" s="339"/>
      <c r="P4" s="339"/>
      <c r="Q4" s="339"/>
      <c r="R4" s="339"/>
    </row>
    <row r="5" spans="1:19" ht="22.5" customHeight="1">
      <c r="A5" s="1547" t="s">
        <v>397</v>
      </c>
      <c r="B5" s="1548"/>
      <c r="C5" s="1548"/>
      <c r="D5" s="1548"/>
      <c r="E5" s="1548"/>
      <c r="F5" s="1549"/>
      <c r="G5" s="1550"/>
      <c r="H5" s="1551"/>
      <c r="I5" s="1551"/>
      <c r="J5" s="1551"/>
      <c r="K5" s="1551"/>
      <c r="L5" s="1551"/>
      <c r="M5" s="1551"/>
      <c r="N5" s="1551"/>
      <c r="O5" s="1551"/>
      <c r="P5" s="1551"/>
      <c r="Q5" s="1551"/>
      <c r="R5" s="1551"/>
      <c r="S5" s="1551"/>
    </row>
    <row r="6" spans="1:19" ht="22.5" customHeight="1">
      <c r="A6" s="1547" t="s">
        <v>408</v>
      </c>
      <c r="B6" s="1548"/>
      <c r="C6" s="1548"/>
      <c r="D6" s="1548"/>
      <c r="E6" s="1548"/>
      <c r="F6" s="1549"/>
      <c r="G6" s="1550"/>
      <c r="H6" s="1551"/>
      <c r="I6" s="1551"/>
      <c r="J6" s="1551"/>
      <c r="K6" s="1551"/>
      <c r="L6" s="1551"/>
      <c r="M6" s="1551"/>
      <c r="N6" s="1551"/>
      <c r="O6" s="1551"/>
      <c r="P6" s="1551"/>
      <c r="Q6" s="1551"/>
      <c r="R6" s="1551"/>
      <c r="S6" s="1551"/>
    </row>
    <row r="9" spans="1:19" ht="18" customHeight="1">
      <c r="A9" s="252"/>
      <c r="B9" s="253"/>
      <c r="C9" s="253"/>
      <c r="D9" s="253"/>
      <c r="E9" s="253"/>
      <c r="F9" s="253"/>
      <c r="G9" s="253"/>
      <c r="H9" s="253"/>
      <c r="I9" s="253"/>
      <c r="J9" s="253"/>
      <c r="K9" s="253"/>
      <c r="L9" s="253"/>
      <c r="M9" s="253"/>
      <c r="N9" s="253"/>
      <c r="O9" s="253"/>
      <c r="P9" s="253"/>
      <c r="Q9" s="253"/>
      <c r="R9" s="253"/>
      <c r="S9" s="254"/>
    </row>
    <row r="10" spans="1:19" ht="18" customHeight="1">
      <c r="A10" s="255" t="s">
        <v>409</v>
      </c>
      <c r="B10" s="256"/>
      <c r="C10" s="256"/>
      <c r="D10" s="256"/>
      <c r="E10" s="256"/>
      <c r="F10" s="256"/>
      <c r="G10" s="256"/>
      <c r="H10" s="256"/>
      <c r="I10" s="256"/>
      <c r="J10" s="256"/>
      <c r="K10" s="256"/>
      <c r="L10" s="256"/>
      <c r="M10" s="340" t="s">
        <v>410</v>
      </c>
      <c r="N10" s="256"/>
      <c r="O10" s="256"/>
      <c r="P10" s="256"/>
      <c r="Q10" s="256"/>
      <c r="R10" s="256"/>
      <c r="S10" s="257"/>
    </row>
    <row r="11" spans="1:19" ht="18" customHeight="1">
      <c r="A11" s="255"/>
      <c r="B11" s="256"/>
      <c r="C11" s="256"/>
      <c r="D11" s="256"/>
      <c r="E11" s="256"/>
      <c r="F11" s="256"/>
      <c r="G11" s="256"/>
      <c r="H11" s="256"/>
      <c r="I11" s="256"/>
      <c r="J11" s="256"/>
      <c r="K11" s="256"/>
      <c r="L11" s="256"/>
      <c r="N11" s="256"/>
      <c r="O11" s="256"/>
      <c r="P11" s="256"/>
      <c r="Q11" s="256"/>
      <c r="R11" s="256"/>
      <c r="S11" s="257"/>
    </row>
    <row r="12" spans="1:19" ht="18" customHeight="1">
      <c r="A12" s="255"/>
      <c r="B12" s="256" t="s">
        <v>475</v>
      </c>
      <c r="C12" s="256"/>
      <c r="D12" s="256"/>
      <c r="E12" s="256"/>
      <c r="F12" s="256"/>
      <c r="G12" s="256"/>
      <c r="H12" s="256"/>
      <c r="I12" s="256"/>
      <c r="J12" s="256"/>
      <c r="K12" s="256"/>
      <c r="L12" s="256"/>
      <c r="M12" s="256"/>
      <c r="N12" s="256"/>
      <c r="O12" s="256"/>
      <c r="P12" s="256"/>
      <c r="Q12" s="256"/>
      <c r="R12" s="256"/>
      <c r="S12" s="257"/>
    </row>
    <row r="13" spans="1:19" ht="18" customHeight="1">
      <c r="A13" s="255"/>
      <c r="B13" s="256"/>
      <c r="C13" s="256"/>
      <c r="D13" s="256"/>
      <c r="E13" s="256"/>
      <c r="F13" s="256"/>
      <c r="G13" s="256"/>
      <c r="H13" s="256"/>
      <c r="I13" s="256"/>
      <c r="J13" s="256"/>
      <c r="K13" s="256"/>
      <c r="L13" s="256"/>
      <c r="M13" s="256"/>
      <c r="O13" s="256"/>
      <c r="P13" s="256"/>
      <c r="Q13" s="256"/>
      <c r="R13" s="256"/>
      <c r="S13" s="257"/>
    </row>
    <row r="14" spans="1:19" ht="18" customHeight="1">
      <c r="A14" s="255"/>
      <c r="B14" s="256"/>
      <c r="C14" s="256"/>
      <c r="D14" s="256"/>
      <c r="E14" s="256"/>
      <c r="F14" s="256"/>
      <c r="G14" s="256"/>
      <c r="H14" s="256"/>
      <c r="I14" s="256"/>
      <c r="J14" s="256"/>
      <c r="K14" s="256"/>
      <c r="L14" s="256"/>
      <c r="N14" s="256"/>
      <c r="O14" s="256"/>
      <c r="P14" s="256"/>
      <c r="Q14" s="256"/>
      <c r="R14" s="256"/>
      <c r="S14" s="257"/>
    </row>
    <row r="15" spans="1:19" ht="18" customHeight="1">
      <c r="A15" s="255" t="s">
        <v>411</v>
      </c>
      <c r="B15" s="256"/>
      <c r="C15" s="256"/>
      <c r="D15" s="256"/>
      <c r="E15" s="256"/>
      <c r="F15" s="256"/>
      <c r="G15" s="256"/>
      <c r="H15" s="256"/>
      <c r="I15" s="256"/>
      <c r="J15" s="256"/>
      <c r="K15" s="256"/>
      <c r="L15" s="256"/>
      <c r="M15" s="256"/>
      <c r="N15" s="256"/>
      <c r="O15" s="256"/>
      <c r="P15" s="256"/>
      <c r="Q15" s="256"/>
      <c r="R15" s="256"/>
      <c r="S15" s="257"/>
    </row>
    <row r="16" spans="1:19" ht="18" customHeight="1">
      <c r="A16" s="255"/>
      <c r="B16" s="256"/>
      <c r="C16" s="256"/>
      <c r="D16" s="256"/>
      <c r="E16" s="256"/>
      <c r="F16" s="256"/>
      <c r="G16" s="256"/>
      <c r="H16" s="256"/>
      <c r="I16" s="256"/>
      <c r="J16" s="256"/>
      <c r="K16" s="256"/>
      <c r="L16" s="256"/>
      <c r="M16" s="256"/>
      <c r="N16" s="256"/>
      <c r="O16" s="256"/>
      <c r="P16" s="256"/>
      <c r="Q16" s="256"/>
      <c r="R16" s="256"/>
      <c r="S16" s="257"/>
    </row>
    <row r="17" spans="1:19" ht="18" customHeight="1">
      <c r="A17" s="255"/>
      <c r="B17" s="256"/>
      <c r="C17" s="256"/>
      <c r="D17" s="256"/>
      <c r="E17" s="256"/>
      <c r="F17" s="256"/>
      <c r="G17" s="256"/>
      <c r="H17" s="256"/>
      <c r="I17" s="256"/>
      <c r="J17" s="256"/>
      <c r="K17" s="256"/>
      <c r="L17" s="256"/>
      <c r="M17" s="256"/>
      <c r="N17" s="256"/>
      <c r="O17" s="256"/>
      <c r="P17" s="256"/>
      <c r="Q17" s="256"/>
      <c r="R17" s="256"/>
      <c r="S17" s="257"/>
    </row>
    <row r="18" spans="1:19" ht="18" customHeight="1">
      <c r="A18" s="255"/>
      <c r="B18" s="256"/>
      <c r="C18" s="256"/>
      <c r="D18" s="256"/>
      <c r="E18" s="256"/>
      <c r="F18" s="256"/>
      <c r="G18" s="256"/>
      <c r="H18" s="256"/>
      <c r="I18" s="256"/>
      <c r="J18" s="256"/>
      <c r="K18" s="256"/>
      <c r="L18" s="256"/>
      <c r="M18" s="256"/>
      <c r="N18" s="256"/>
      <c r="O18" s="256"/>
      <c r="P18" s="256"/>
      <c r="Q18" s="256"/>
      <c r="R18" s="256"/>
      <c r="S18" s="257"/>
    </row>
    <row r="19" spans="1:19" ht="18" customHeight="1">
      <c r="A19" s="255"/>
      <c r="B19" s="256"/>
      <c r="C19" s="256"/>
      <c r="D19" s="256"/>
      <c r="E19" s="256"/>
      <c r="F19" s="256"/>
      <c r="G19" s="256"/>
      <c r="H19" s="256"/>
      <c r="I19" s="256"/>
      <c r="J19" s="256"/>
      <c r="K19" s="256"/>
      <c r="L19" s="256"/>
      <c r="M19" s="256"/>
      <c r="N19" s="256"/>
      <c r="O19" s="256"/>
      <c r="P19" s="256"/>
      <c r="Q19" s="256"/>
      <c r="R19" s="256"/>
      <c r="S19" s="257"/>
    </row>
    <row r="20" spans="1:19" ht="18" customHeight="1">
      <c r="A20" s="255"/>
      <c r="B20" s="256"/>
      <c r="C20" s="256"/>
      <c r="D20" s="256"/>
      <c r="E20" s="256"/>
      <c r="F20" s="256"/>
      <c r="G20" s="256"/>
      <c r="H20" s="256"/>
      <c r="I20" s="256"/>
      <c r="J20" s="256"/>
      <c r="K20" s="256"/>
      <c r="L20" s="256"/>
      <c r="M20" s="256"/>
      <c r="N20" s="256"/>
      <c r="O20" s="256"/>
      <c r="P20" s="256"/>
      <c r="Q20" s="256"/>
      <c r="R20" s="256"/>
      <c r="S20" s="257"/>
    </row>
    <row r="21" spans="1:19" ht="18" customHeight="1">
      <c r="A21" s="255"/>
      <c r="B21" s="256"/>
      <c r="C21" s="256"/>
      <c r="D21" s="256"/>
      <c r="E21" s="256"/>
      <c r="F21" s="256"/>
      <c r="G21" s="256"/>
      <c r="H21" s="256"/>
      <c r="I21" s="256"/>
      <c r="J21" s="256"/>
      <c r="K21" s="256"/>
      <c r="L21" s="256"/>
      <c r="M21" s="256"/>
      <c r="N21" s="256"/>
      <c r="O21" s="256"/>
      <c r="P21" s="256"/>
      <c r="Q21" s="256"/>
      <c r="R21" s="256"/>
      <c r="S21" s="257"/>
    </row>
    <row r="22" spans="1:19" ht="18" customHeight="1">
      <c r="A22" s="255"/>
      <c r="B22" s="256"/>
      <c r="C22" s="256"/>
      <c r="D22" s="256"/>
      <c r="E22" s="256"/>
      <c r="F22" s="256"/>
      <c r="G22" s="256"/>
      <c r="H22" s="256"/>
      <c r="I22" s="256"/>
      <c r="J22" s="256"/>
      <c r="K22" s="256"/>
      <c r="L22" s="256"/>
      <c r="M22" s="256"/>
      <c r="N22" s="256"/>
      <c r="O22" s="256"/>
      <c r="P22" s="256"/>
      <c r="Q22" s="256"/>
      <c r="R22" s="256"/>
      <c r="S22" s="257"/>
    </row>
    <row r="23" spans="1:19" ht="18" customHeight="1">
      <c r="A23" s="255"/>
      <c r="B23" s="256"/>
      <c r="C23" s="256"/>
      <c r="D23" s="256"/>
      <c r="E23" s="256"/>
      <c r="F23" s="256"/>
      <c r="G23" s="256"/>
      <c r="H23" s="256"/>
      <c r="I23" s="256"/>
      <c r="J23" s="256"/>
      <c r="K23" s="256"/>
      <c r="L23" s="256"/>
      <c r="M23" s="256"/>
      <c r="N23" s="256"/>
      <c r="O23" s="256"/>
      <c r="P23" s="256"/>
      <c r="Q23" s="256"/>
      <c r="R23" s="256"/>
      <c r="S23" s="257"/>
    </row>
    <row r="24" spans="1:19" ht="18" customHeight="1">
      <c r="A24" s="255"/>
      <c r="B24" s="256"/>
      <c r="C24" s="256"/>
      <c r="D24" s="256"/>
      <c r="E24" s="256"/>
      <c r="F24" s="256"/>
      <c r="G24" s="256"/>
      <c r="H24" s="256"/>
      <c r="I24" s="256"/>
      <c r="J24" s="256"/>
      <c r="K24" s="256"/>
      <c r="L24" s="256"/>
      <c r="M24" s="256"/>
      <c r="N24" s="256"/>
      <c r="O24" s="256"/>
      <c r="P24" s="256"/>
      <c r="Q24" s="256"/>
      <c r="R24" s="256"/>
      <c r="S24" s="257"/>
    </row>
    <row r="25" spans="1:19" ht="18" customHeight="1">
      <c r="A25" s="255"/>
      <c r="B25" s="256"/>
      <c r="C25" s="256"/>
      <c r="D25" s="256"/>
      <c r="E25" s="256"/>
      <c r="F25" s="256"/>
      <c r="G25" s="256"/>
      <c r="H25" s="256"/>
      <c r="I25" s="256"/>
      <c r="J25" s="256"/>
      <c r="K25" s="256"/>
      <c r="L25" s="256"/>
      <c r="M25" s="256"/>
      <c r="N25" s="256"/>
      <c r="O25" s="256"/>
      <c r="P25" s="256"/>
      <c r="Q25" s="256"/>
      <c r="R25" s="256"/>
      <c r="S25" s="257"/>
    </row>
    <row r="26" spans="1:19" ht="18" customHeight="1">
      <c r="A26" s="255"/>
      <c r="B26" s="256"/>
      <c r="C26" s="256"/>
      <c r="D26" s="256"/>
      <c r="E26" s="256"/>
      <c r="F26" s="256"/>
      <c r="G26" s="256"/>
      <c r="H26" s="256"/>
      <c r="I26" s="256"/>
      <c r="J26" s="256"/>
      <c r="K26" s="256"/>
      <c r="L26" s="256"/>
      <c r="M26" s="256"/>
      <c r="N26" s="256"/>
      <c r="O26" s="256"/>
      <c r="P26" s="256"/>
      <c r="Q26" s="256"/>
      <c r="R26" s="256"/>
      <c r="S26" s="257"/>
    </row>
    <row r="27" spans="1:19" ht="18" customHeight="1">
      <c r="A27" s="255"/>
      <c r="B27" s="256"/>
      <c r="C27" s="256"/>
      <c r="D27" s="256"/>
      <c r="E27" s="256"/>
      <c r="F27" s="256"/>
      <c r="G27" s="256"/>
      <c r="H27" s="256"/>
      <c r="I27" s="256"/>
      <c r="J27" s="256"/>
      <c r="K27" s="256"/>
      <c r="L27" s="256"/>
      <c r="M27" s="256"/>
      <c r="N27" s="256"/>
      <c r="O27" s="256"/>
      <c r="P27" s="256"/>
      <c r="Q27" s="256"/>
      <c r="R27" s="256"/>
      <c r="S27" s="257"/>
    </row>
    <row r="28" spans="1:19" ht="18" customHeight="1">
      <c r="A28" s="255" t="s">
        <v>412</v>
      </c>
      <c r="B28" s="256"/>
      <c r="C28" s="256"/>
      <c r="D28" s="256"/>
      <c r="E28" s="256"/>
      <c r="F28" s="256"/>
      <c r="G28" s="256"/>
      <c r="H28" s="256"/>
      <c r="I28" s="256"/>
      <c r="J28" s="256"/>
      <c r="K28" s="256"/>
      <c r="L28" s="256"/>
      <c r="M28" s="256"/>
      <c r="N28" s="256"/>
      <c r="O28" s="256"/>
      <c r="P28" s="256"/>
      <c r="Q28" s="256"/>
      <c r="R28" s="256"/>
      <c r="S28" s="257"/>
    </row>
    <row r="29" spans="1:19" ht="18" customHeight="1">
      <c r="A29" s="255"/>
      <c r="B29" s="256"/>
      <c r="C29" s="256"/>
      <c r="D29" s="256"/>
      <c r="E29" s="256"/>
      <c r="F29" s="256"/>
      <c r="G29" s="256"/>
      <c r="H29" s="256"/>
      <c r="I29" s="256"/>
      <c r="J29" s="256"/>
      <c r="K29" s="256"/>
      <c r="L29" s="256"/>
      <c r="M29" s="256"/>
      <c r="N29" s="256"/>
      <c r="O29" s="256"/>
      <c r="P29" s="256"/>
      <c r="Q29" s="256"/>
      <c r="R29" s="256"/>
      <c r="S29" s="257"/>
    </row>
    <row r="30" spans="1:19" ht="18" customHeight="1">
      <c r="A30" s="255" t="s">
        <v>413</v>
      </c>
      <c r="B30" s="256"/>
      <c r="C30" s="256"/>
      <c r="D30" s="256"/>
      <c r="E30" s="256"/>
      <c r="F30" s="256"/>
      <c r="G30" s="340" t="s">
        <v>410</v>
      </c>
      <c r="H30" s="256"/>
      <c r="I30" s="256"/>
      <c r="J30" s="256"/>
      <c r="K30" s="256"/>
      <c r="L30" s="256"/>
      <c r="M30" s="256"/>
      <c r="N30" s="256"/>
      <c r="O30" s="256"/>
      <c r="P30" s="256"/>
      <c r="Q30" s="256"/>
      <c r="R30" s="256"/>
      <c r="S30" s="257"/>
    </row>
    <row r="31" spans="1:19" ht="18" customHeight="1">
      <c r="A31" s="255"/>
      <c r="B31" s="256"/>
      <c r="C31" s="256"/>
      <c r="D31" s="256"/>
      <c r="E31" s="256"/>
      <c r="F31" s="256"/>
      <c r="G31" s="256"/>
      <c r="H31" s="256"/>
      <c r="I31" s="256"/>
      <c r="J31" s="256"/>
      <c r="K31" s="256"/>
      <c r="L31" s="256"/>
      <c r="M31" s="256"/>
      <c r="N31" s="256"/>
      <c r="O31" s="256"/>
      <c r="P31" s="256"/>
      <c r="Q31" s="256"/>
      <c r="R31" s="256"/>
      <c r="S31" s="257"/>
    </row>
    <row r="32" spans="1:19" ht="18" customHeight="1">
      <c r="A32" s="255"/>
      <c r="B32" s="256"/>
      <c r="C32" s="341" t="s">
        <v>414</v>
      </c>
      <c r="D32" s="341" t="s">
        <v>415</v>
      </c>
      <c r="E32" s="341" t="s">
        <v>416</v>
      </c>
      <c r="F32" s="256"/>
      <c r="G32" s="256"/>
      <c r="H32" s="256"/>
      <c r="I32" s="256"/>
      <c r="J32" s="256"/>
      <c r="K32" s="256"/>
      <c r="L32" s="256"/>
      <c r="M32" s="256"/>
      <c r="N32" s="256"/>
      <c r="O32" s="256"/>
      <c r="P32" s="256"/>
      <c r="Q32" s="256"/>
      <c r="R32" s="256"/>
      <c r="S32" s="257"/>
    </row>
    <row r="33" spans="1:19" ht="18" customHeight="1">
      <c r="A33" s="255"/>
      <c r="B33" s="256"/>
      <c r="C33" s="256"/>
      <c r="D33" s="256"/>
      <c r="E33" s="256"/>
      <c r="F33" s="256"/>
      <c r="G33" s="256"/>
      <c r="H33" s="256"/>
      <c r="I33" s="256"/>
      <c r="J33" s="256"/>
      <c r="K33" s="256"/>
      <c r="L33" s="256"/>
      <c r="M33" s="256"/>
      <c r="N33" s="256"/>
      <c r="O33" s="256"/>
      <c r="P33" s="256"/>
      <c r="Q33" s="256"/>
      <c r="R33" s="256"/>
      <c r="S33" s="257"/>
    </row>
    <row r="34" spans="1:19" ht="18" customHeight="1">
      <c r="A34" s="255" t="s">
        <v>417</v>
      </c>
      <c r="B34" s="256"/>
      <c r="C34" s="256"/>
      <c r="D34" s="256"/>
      <c r="E34" s="256"/>
      <c r="F34" s="256"/>
      <c r="G34" s="256"/>
      <c r="H34" s="256"/>
      <c r="I34" s="256"/>
      <c r="J34" s="256"/>
      <c r="K34" s="256"/>
      <c r="L34" s="256"/>
      <c r="M34" s="256"/>
      <c r="N34" s="256"/>
      <c r="O34" s="256"/>
      <c r="P34" s="256"/>
      <c r="Q34" s="256"/>
      <c r="R34" s="256"/>
      <c r="S34" s="257"/>
    </row>
    <row r="35" spans="1:19" ht="18" customHeight="1">
      <c r="A35" s="255"/>
      <c r="B35" s="256"/>
      <c r="C35" s="256"/>
      <c r="D35" s="256"/>
      <c r="E35" s="256"/>
      <c r="F35" s="256"/>
      <c r="G35" s="256"/>
      <c r="H35" s="256"/>
      <c r="I35" s="256"/>
      <c r="J35" s="256"/>
      <c r="K35" s="256"/>
      <c r="L35" s="256"/>
      <c r="M35" s="256"/>
      <c r="N35" s="256"/>
      <c r="O35" s="256"/>
      <c r="P35" s="256"/>
      <c r="Q35" s="256"/>
      <c r="R35" s="256"/>
      <c r="S35" s="257"/>
    </row>
    <row r="36" spans="1:19" ht="18" customHeight="1">
      <c r="A36" s="255"/>
      <c r="B36" s="256"/>
      <c r="C36" s="256"/>
      <c r="D36" s="256"/>
      <c r="E36" s="256"/>
      <c r="F36" s="256"/>
      <c r="G36" s="256"/>
      <c r="H36" s="256"/>
      <c r="I36" s="256"/>
      <c r="J36" s="256"/>
      <c r="K36" s="256"/>
      <c r="L36" s="256"/>
      <c r="M36" s="256"/>
      <c r="N36" s="256"/>
      <c r="O36" s="256"/>
      <c r="P36" s="256"/>
      <c r="Q36" s="256"/>
      <c r="R36" s="256"/>
      <c r="S36" s="257"/>
    </row>
    <row r="37" spans="1:19" ht="18" customHeight="1">
      <c r="A37" s="255"/>
      <c r="B37" s="256"/>
      <c r="C37" s="256"/>
      <c r="D37" s="256"/>
      <c r="E37" s="256"/>
      <c r="F37" s="256"/>
      <c r="G37" s="256"/>
      <c r="H37" s="256"/>
      <c r="I37" s="256"/>
      <c r="J37" s="256"/>
      <c r="K37" s="256"/>
      <c r="L37" s="256"/>
      <c r="M37" s="256"/>
      <c r="N37" s="256"/>
      <c r="O37" s="256"/>
      <c r="P37" s="256"/>
      <c r="Q37" s="256"/>
      <c r="R37" s="256"/>
      <c r="S37" s="257"/>
    </row>
    <row r="38" spans="1:19" ht="18" customHeight="1">
      <c r="A38" s="255" t="s">
        <v>418</v>
      </c>
      <c r="B38" s="256"/>
      <c r="C38" s="256"/>
      <c r="D38" s="256"/>
      <c r="E38" s="256"/>
      <c r="F38" s="256"/>
      <c r="G38" s="256"/>
      <c r="H38" s="256"/>
      <c r="I38" s="256"/>
      <c r="J38" s="256"/>
      <c r="K38" s="256"/>
      <c r="L38" s="256"/>
      <c r="M38" s="256"/>
      <c r="N38" s="256"/>
      <c r="O38" s="256"/>
      <c r="P38" s="256"/>
      <c r="Q38" s="256"/>
      <c r="R38" s="256"/>
      <c r="S38" s="257"/>
    </row>
    <row r="39" spans="1:19" ht="18" customHeight="1">
      <c r="A39" s="255"/>
      <c r="B39" s="256"/>
      <c r="C39" s="256"/>
      <c r="D39" s="256"/>
      <c r="E39" s="256"/>
      <c r="F39" s="256"/>
      <c r="G39" s="256"/>
      <c r="H39" s="256"/>
      <c r="I39" s="256"/>
      <c r="J39" s="256"/>
      <c r="K39" s="256"/>
      <c r="L39" s="256"/>
      <c r="M39" s="256"/>
      <c r="N39" s="256"/>
      <c r="O39" s="256"/>
      <c r="P39" s="256"/>
      <c r="Q39" s="256"/>
      <c r="R39" s="256"/>
      <c r="S39" s="257"/>
    </row>
    <row r="40" spans="1:19" ht="18" customHeight="1">
      <c r="A40" s="255"/>
      <c r="B40" s="256"/>
      <c r="C40" s="256"/>
      <c r="D40" s="256"/>
      <c r="E40" s="256"/>
      <c r="F40" s="256"/>
      <c r="G40" s="256"/>
      <c r="H40" s="256"/>
      <c r="I40" s="256"/>
      <c r="J40" s="256"/>
      <c r="K40" s="256"/>
      <c r="L40" s="256"/>
      <c r="M40" s="256"/>
      <c r="N40" s="256"/>
      <c r="O40" s="256"/>
      <c r="P40" s="256"/>
      <c r="Q40" s="256"/>
      <c r="R40" s="256"/>
      <c r="S40" s="257"/>
    </row>
    <row r="41" spans="1:19" ht="18" customHeight="1">
      <c r="A41" s="255"/>
      <c r="B41" s="256"/>
      <c r="C41" s="256"/>
      <c r="D41" s="256"/>
      <c r="E41" s="256"/>
      <c r="F41" s="256"/>
      <c r="G41" s="256"/>
      <c r="H41" s="256"/>
      <c r="I41" s="256"/>
      <c r="J41" s="256"/>
      <c r="K41" s="256"/>
      <c r="L41" s="256"/>
      <c r="M41" s="256"/>
      <c r="N41" s="256"/>
      <c r="O41" s="256"/>
      <c r="P41" s="256"/>
      <c r="Q41" s="256"/>
      <c r="R41" s="256"/>
      <c r="S41" s="257"/>
    </row>
    <row r="42" spans="1:19" ht="18" customHeight="1">
      <c r="A42" s="255"/>
      <c r="B42" s="256"/>
      <c r="C42" s="256"/>
      <c r="D42" s="256"/>
      <c r="E42" s="256"/>
      <c r="F42" s="256"/>
      <c r="G42" s="256"/>
      <c r="H42" s="256"/>
      <c r="I42" s="256"/>
      <c r="J42" s="256"/>
      <c r="K42" s="256"/>
      <c r="L42" s="256"/>
      <c r="M42" s="256"/>
      <c r="N42" s="256"/>
      <c r="O42" s="256"/>
      <c r="P42" s="256"/>
      <c r="Q42" s="256"/>
      <c r="R42" s="256"/>
      <c r="S42" s="257"/>
    </row>
    <row r="43" spans="1:19" ht="18" customHeight="1">
      <c r="A43" s="255"/>
      <c r="B43" s="256"/>
      <c r="C43" s="256"/>
      <c r="D43" s="256"/>
      <c r="E43" s="256"/>
      <c r="F43" s="256"/>
      <c r="G43" s="256"/>
      <c r="H43" s="256"/>
      <c r="I43" s="256"/>
      <c r="J43" s="256"/>
      <c r="K43" s="256"/>
      <c r="L43" s="256"/>
      <c r="M43" s="256"/>
      <c r="N43" s="256"/>
      <c r="O43" s="256"/>
      <c r="P43" s="256"/>
      <c r="Q43" s="256"/>
      <c r="R43" s="256"/>
      <c r="S43" s="257"/>
    </row>
    <row r="44" spans="1:19" ht="18" customHeight="1">
      <c r="A44" s="258"/>
      <c r="B44" s="259"/>
      <c r="C44" s="259"/>
      <c r="D44" s="259"/>
      <c r="E44" s="259"/>
      <c r="F44" s="259"/>
      <c r="G44" s="259"/>
      <c r="H44" s="259"/>
      <c r="I44" s="259"/>
      <c r="J44" s="259"/>
      <c r="K44" s="259"/>
      <c r="L44" s="259"/>
      <c r="M44" s="259"/>
      <c r="N44" s="259"/>
      <c r="O44" s="259"/>
      <c r="P44" s="259"/>
      <c r="Q44" s="259"/>
      <c r="R44" s="259"/>
      <c r="S44" s="260"/>
    </row>
  </sheetData>
  <mergeCells count="5">
    <mergeCell ref="A3:R3"/>
    <mergeCell ref="A5:F5"/>
    <mergeCell ref="G5:S5"/>
    <mergeCell ref="A6:F6"/>
    <mergeCell ref="G6:S6"/>
  </mergeCells>
  <phoneticPr fontId="4"/>
  <pageMargins left="0.75" right="0.75" top="0.65" bottom="0.63" header="0.51200000000000001" footer="0.51200000000000001"/>
  <pageSetup paperSize="9" orientation="portrait"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E1736E-8F25-4FB7-ACED-68F492CE986E}">
  <dimension ref="A1:BL79"/>
  <sheetViews>
    <sheetView view="pageBreakPreview" zoomScale="84" zoomScaleNormal="100" zoomScaleSheetLayoutView="84" workbookViewId="0">
      <selection activeCell="BN43" sqref="BN43"/>
    </sheetView>
  </sheetViews>
  <sheetFormatPr defaultColWidth="9" defaultRowHeight="13.5"/>
  <cols>
    <col min="1" max="1" width="2.625" style="343" customWidth="1"/>
    <col min="2" max="2" width="3" style="343" customWidth="1"/>
    <col min="3" max="64" width="2.625" style="343" customWidth="1"/>
    <col min="65" max="286" width="9" style="343"/>
    <col min="287" max="287" width="2.125" style="343" customWidth="1"/>
    <col min="288" max="288" width="4.5" style="343" customWidth="1"/>
    <col min="289" max="304" width="4.625" style="343" customWidth="1"/>
    <col min="305" max="305" width="6.125" style="343" customWidth="1"/>
    <col min="306" max="312" width="4.625" style="343" customWidth="1"/>
    <col min="313" max="542" width="9" style="343"/>
    <col min="543" max="543" width="2.125" style="343" customWidth="1"/>
    <col min="544" max="544" width="4.5" style="343" customWidth="1"/>
    <col min="545" max="560" width="4.625" style="343" customWidth="1"/>
    <col min="561" max="561" width="6.125" style="343" customWidth="1"/>
    <col min="562" max="568" width="4.625" style="343" customWidth="1"/>
    <col min="569" max="798" width="9" style="343"/>
    <col min="799" max="799" width="2.125" style="343" customWidth="1"/>
    <col min="800" max="800" width="4.5" style="343" customWidth="1"/>
    <col min="801" max="816" width="4.625" style="343" customWidth="1"/>
    <col min="817" max="817" width="6.125" style="343" customWidth="1"/>
    <col min="818" max="824" width="4.625" style="343" customWidth="1"/>
    <col min="825" max="1054" width="9" style="343"/>
    <col min="1055" max="1055" width="2.125" style="343" customWidth="1"/>
    <col min="1056" max="1056" width="4.5" style="343" customWidth="1"/>
    <col min="1057" max="1072" width="4.625" style="343" customWidth="1"/>
    <col min="1073" max="1073" width="6.125" style="343" customWidth="1"/>
    <col min="1074" max="1080" width="4.625" style="343" customWidth="1"/>
    <col min="1081" max="1310" width="9" style="343"/>
    <col min="1311" max="1311" width="2.125" style="343" customWidth="1"/>
    <col min="1312" max="1312" width="4.5" style="343" customWidth="1"/>
    <col min="1313" max="1328" width="4.625" style="343" customWidth="1"/>
    <col min="1329" max="1329" width="6.125" style="343" customWidth="1"/>
    <col min="1330" max="1336" width="4.625" style="343" customWidth="1"/>
    <col min="1337" max="1566" width="9" style="343"/>
    <col min="1567" max="1567" width="2.125" style="343" customWidth="1"/>
    <col min="1568" max="1568" width="4.5" style="343" customWidth="1"/>
    <col min="1569" max="1584" width="4.625" style="343" customWidth="1"/>
    <col min="1585" max="1585" width="6.125" style="343" customWidth="1"/>
    <col min="1586" max="1592" width="4.625" style="343" customWidth="1"/>
    <col min="1593" max="1822" width="9" style="343"/>
    <col min="1823" max="1823" width="2.125" style="343" customWidth="1"/>
    <col min="1824" max="1824" width="4.5" style="343" customWidth="1"/>
    <col min="1825" max="1840" width="4.625" style="343" customWidth="1"/>
    <col min="1841" max="1841" width="6.125" style="343" customWidth="1"/>
    <col min="1842" max="1848" width="4.625" style="343" customWidth="1"/>
    <col min="1849" max="2078" width="9" style="343"/>
    <col min="2079" max="2079" width="2.125" style="343" customWidth="1"/>
    <col min="2080" max="2080" width="4.5" style="343" customWidth="1"/>
    <col min="2081" max="2096" width="4.625" style="343" customWidth="1"/>
    <col min="2097" max="2097" width="6.125" style="343" customWidth="1"/>
    <col min="2098" max="2104" width="4.625" style="343" customWidth="1"/>
    <col min="2105" max="2334" width="9" style="343"/>
    <col min="2335" max="2335" width="2.125" style="343" customWidth="1"/>
    <col min="2336" max="2336" width="4.5" style="343" customWidth="1"/>
    <col min="2337" max="2352" width="4.625" style="343" customWidth="1"/>
    <col min="2353" max="2353" width="6.125" style="343" customWidth="1"/>
    <col min="2354" max="2360" width="4.625" style="343" customWidth="1"/>
    <col min="2361" max="2590" width="9" style="343"/>
    <col min="2591" max="2591" width="2.125" style="343" customWidth="1"/>
    <col min="2592" max="2592" width="4.5" style="343" customWidth="1"/>
    <col min="2593" max="2608" width="4.625" style="343" customWidth="1"/>
    <col min="2609" max="2609" width="6.125" style="343" customWidth="1"/>
    <col min="2610" max="2616" width="4.625" style="343" customWidth="1"/>
    <col min="2617" max="2846" width="9" style="343"/>
    <col min="2847" max="2847" width="2.125" style="343" customWidth="1"/>
    <col min="2848" max="2848" width="4.5" style="343" customWidth="1"/>
    <col min="2849" max="2864" width="4.625" style="343" customWidth="1"/>
    <col min="2865" max="2865" width="6.125" style="343" customWidth="1"/>
    <col min="2866" max="2872" width="4.625" style="343" customWidth="1"/>
    <col min="2873" max="3102" width="9" style="343"/>
    <col min="3103" max="3103" width="2.125" style="343" customWidth="1"/>
    <col min="3104" max="3104" width="4.5" style="343" customWidth="1"/>
    <col min="3105" max="3120" width="4.625" style="343" customWidth="1"/>
    <col min="3121" max="3121" width="6.125" style="343" customWidth="1"/>
    <col min="3122" max="3128" width="4.625" style="343" customWidth="1"/>
    <col min="3129" max="3358" width="9" style="343"/>
    <col min="3359" max="3359" width="2.125" style="343" customWidth="1"/>
    <col min="3360" max="3360" width="4.5" style="343" customWidth="1"/>
    <col min="3361" max="3376" width="4.625" style="343" customWidth="1"/>
    <col min="3377" max="3377" width="6.125" style="343" customWidth="1"/>
    <col min="3378" max="3384" width="4.625" style="343" customWidth="1"/>
    <col min="3385" max="3614" width="9" style="343"/>
    <col min="3615" max="3615" width="2.125" style="343" customWidth="1"/>
    <col min="3616" max="3616" width="4.5" style="343" customWidth="1"/>
    <col min="3617" max="3632" width="4.625" style="343" customWidth="1"/>
    <col min="3633" max="3633" width="6.125" style="343" customWidth="1"/>
    <col min="3634" max="3640" width="4.625" style="343" customWidth="1"/>
    <col min="3641" max="3870" width="9" style="343"/>
    <col min="3871" max="3871" width="2.125" style="343" customWidth="1"/>
    <col min="3872" max="3872" width="4.5" style="343" customWidth="1"/>
    <col min="3873" max="3888" width="4.625" style="343" customWidth="1"/>
    <col min="3889" max="3889" width="6.125" style="343" customWidth="1"/>
    <col min="3890" max="3896" width="4.625" style="343" customWidth="1"/>
    <col min="3897" max="4126" width="9" style="343"/>
    <col min="4127" max="4127" width="2.125" style="343" customWidth="1"/>
    <col min="4128" max="4128" width="4.5" style="343" customWidth="1"/>
    <col min="4129" max="4144" width="4.625" style="343" customWidth="1"/>
    <col min="4145" max="4145" width="6.125" style="343" customWidth="1"/>
    <col min="4146" max="4152" width="4.625" style="343" customWidth="1"/>
    <col min="4153" max="4382" width="9" style="343"/>
    <col min="4383" max="4383" width="2.125" style="343" customWidth="1"/>
    <col min="4384" max="4384" width="4.5" style="343" customWidth="1"/>
    <col min="4385" max="4400" width="4.625" style="343" customWidth="1"/>
    <col min="4401" max="4401" width="6.125" style="343" customWidth="1"/>
    <col min="4402" max="4408" width="4.625" style="343" customWidth="1"/>
    <col min="4409" max="4638" width="9" style="343"/>
    <col min="4639" max="4639" width="2.125" style="343" customWidth="1"/>
    <col min="4640" max="4640" width="4.5" style="343" customWidth="1"/>
    <col min="4641" max="4656" width="4.625" style="343" customWidth="1"/>
    <col min="4657" max="4657" width="6.125" style="343" customWidth="1"/>
    <col min="4658" max="4664" width="4.625" style="343" customWidth="1"/>
    <col min="4665" max="4894" width="9" style="343"/>
    <col min="4895" max="4895" width="2.125" style="343" customWidth="1"/>
    <col min="4896" max="4896" width="4.5" style="343" customWidth="1"/>
    <col min="4897" max="4912" width="4.625" style="343" customWidth="1"/>
    <col min="4913" max="4913" width="6.125" style="343" customWidth="1"/>
    <col min="4914" max="4920" width="4.625" style="343" customWidth="1"/>
    <col min="4921" max="5150" width="9" style="343"/>
    <col min="5151" max="5151" width="2.125" style="343" customWidth="1"/>
    <col min="5152" max="5152" width="4.5" style="343" customWidth="1"/>
    <col min="5153" max="5168" width="4.625" style="343" customWidth="1"/>
    <col min="5169" max="5169" width="6.125" style="343" customWidth="1"/>
    <col min="5170" max="5176" width="4.625" style="343" customWidth="1"/>
    <col min="5177" max="5406" width="9" style="343"/>
    <col min="5407" max="5407" width="2.125" style="343" customWidth="1"/>
    <col min="5408" max="5408" width="4.5" style="343" customWidth="1"/>
    <col min="5409" max="5424" width="4.625" style="343" customWidth="1"/>
    <col min="5425" max="5425" width="6.125" style="343" customWidth="1"/>
    <col min="5426" max="5432" width="4.625" style="343" customWidth="1"/>
    <col min="5433" max="5662" width="9" style="343"/>
    <col min="5663" max="5663" width="2.125" style="343" customWidth="1"/>
    <col min="5664" max="5664" width="4.5" style="343" customWidth="1"/>
    <col min="5665" max="5680" width="4.625" style="343" customWidth="1"/>
    <col min="5681" max="5681" width="6.125" style="343" customWidth="1"/>
    <col min="5682" max="5688" width="4.625" style="343" customWidth="1"/>
    <col min="5689" max="5918" width="9" style="343"/>
    <col min="5919" max="5919" width="2.125" style="343" customWidth="1"/>
    <col min="5920" max="5920" width="4.5" style="343" customWidth="1"/>
    <col min="5921" max="5936" width="4.625" style="343" customWidth="1"/>
    <col min="5937" max="5937" width="6.125" style="343" customWidth="1"/>
    <col min="5938" max="5944" width="4.625" style="343" customWidth="1"/>
    <col min="5945" max="6174" width="9" style="343"/>
    <col min="6175" max="6175" width="2.125" style="343" customWidth="1"/>
    <col min="6176" max="6176" width="4.5" style="343" customWidth="1"/>
    <col min="6177" max="6192" width="4.625" style="343" customWidth="1"/>
    <col min="6193" max="6193" width="6.125" style="343" customWidth="1"/>
    <col min="6194" max="6200" width="4.625" style="343" customWidth="1"/>
    <col min="6201" max="6430" width="9" style="343"/>
    <col min="6431" max="6431" width="2.125" style="343" customWidth="1"/>
    <col min="6432" max="6432" width="4.5" style="343" customWidth="1"/>
    <col min="6433" max="6448" width="4.625" style="343" customWidth="1"/>
    <col min="6449" max="6449" width="6.125" style="343" customWidth="1"/>
    <col min="6450" max="6456" width="4.625" style="343" customWidth="1"/>
    <col min="6457" max="6686" width="9" style="343"/>
    <col min="6687" max="6687" width="2.125" style="343" customWidth="1"/>
    <col min="6688" max="6688" width="4.5" style="343" customWidth="1"/>
    <col min="6689" max="6704" width="4.625" style="343" customWidth="1"/>
    <col min="6705" max="6705" width="6.125" style="343" customWidth="1"/>
    <col min="6706" max="6712" width="4.625" style="343" customWidth="1"/>
    <col min="6713" max="6942" width="9" style="343"/>
    <col min="6943" max="6943" width="2.125" style="343" customWidth="1"/>
    <col min="6944" max="6944" width="4.5" style="343" customWidth="1"/>
    <col min="6945" max="6960" width="4.625" style="343" customWidth="1"/>
    <col min="6961" max="6961" width="6.125" style="343" customWidth="1"/>
    <col min="6962" max="6968" width="4.625" style="343" customWidth="1"/>
    <col min="6969" max="7198" width="9" style="343"/>
    <col min="7199" max="7199" width="2.125" style="343" customWidth="1"/>
    <col min="7200" max="7200" width="4.5" style="343" customWidth="1"/>
    <col min="7201" max="7216" width="4.625" style="343" customWidth="1"/>
    <col min="7217" max="7217" width="6.125" style="343" customWidth="1"/>
    <col min="7218" max="7224" width="4.625" style="343" customWidth="1"/>
    <col min="7225" max="7454" width="9" style="343"/>
    <col min="7455" max="7455" width="2.125" style="343" customWidth="1"/>
    <col min="7456" max="7456" width="4.5" style="343" customWidth="1"/>
    <col min="7457" max="7472" width="4.625" style="343" customWidth="1"/>
    <col min="7473" max="7473" width="6.125" style="343" customWidth="1"/>
    <col min="7474" max="7480" width="4.625" style="343" customWidth="1"/>
    <col min="7481" max="7710" width="9" style="343"/>
    <col min="7711" max="7711" width="2.125" style="343" customWidth="1"/>
    <col min="7712" max="7712" width="4.5" style="343" customWidth="1"/>
    <col min="7713" max="7728" width="4.625" style="343" customWidth="1"/>
    <col min="7729" max="7729" width="6.125" style="343" customWidth="1"/>
    <col min="7730" max="7736" width="4.625" style="343" customWidth="1"/>
    <col min="7737" max="7966" width="9" style="343"/>
    <col min="7967" max="7967" width="2.125" style="343" customWidth="1"/>
    <col min="7968" max="7968" width="4.5" style="343" customWidth="1"/>
    <col min="7969" max="7984" width="4.625" style="343" customWidth="1"/>
    <col min="7985" max="7985" width="6.125" style="343" customWidth="1"/>
    <col min="7986" max="7992" width="4.625" style="343" customWidth="1"/>
    <col min="7993" max="8222" width="9" style="343"/>
    <col min="8223" max="8223" width="2.125" style="343" customWidth="1"/>
    <col min="8224" max="8224" width="4.5" style="343" customWidth="1"/>
    <col min="8225" max="8240" width="4.625" style="343" customWidth="1"/>
    <col min="8241" max="8241" width="6.125" style="343" customWidth="1"/>
    <col min="8242" max="8248" width="4.625" style="343" customWidth="1"/>
    <col min="8249" max="8478" width="9" style="343"/>
    <col min="8479" max="8479" width="2.125" style="343" customWidth="1"/>
    <col min="8480" max="8480" width="4.5" style="343" customWidth="1"/>
    <col min="8481" max="8496" width="4.625" style="343" customWidth="1"/>
    <col min="8497" max="8497" width="6.125" style="343" customWidth="1"/>
    <col min="8498" max="8504" width="4.625" style="343" customWidth="1"/>
    <col min="8505" max="8734" width="9" style="343"/>
    <col min="8735" max="8735" width="2.125" style="343" customWidth="1"/>
    <col min="8736" max="8736" width="4.5" style="343" customWidth="1"/>
    <col min="8737" max="8752" width="4.625" style="343" customWidth="1"/>
    <col min="8753" max="8753" width="6.125" style="343" customWidth="1"/>
    <col min="8754" max="8760" width="4.625" style="343" customWidth="1"/>
    <col min="8761" max="8990" width="9" style="343"/>
    <col min="8991" max="8991" width="2.125" style="343" customWidth="1"/>
    <col min="8992" max="8992" width="4.5" style="343" customWidth="1"/>
    <col min="8993" max="9008" width="4.625" style="343" customWidth="1"/>
    <col min="9009" max="9009" width="6.125" style="343" customWidth="1"/>
    <col min="9010" max="9016" width="4.625" style="343" customWidth="1"/>
    <col min="9017" max="9246" width="9" style="343"/>
    <col min="9247" max="9247" width="2.125" style="343" customWidth="1"/>
    <col min="9248" max="9248" width="4.5" style="343" customWidth="1"/>
    <col min="9249" max="9264" width="4.625" style="343" customWidth="1"/>
    <col min="9265" max="9265" width="6.125" style="343" customWidth="1"/>
    <col min="9266" max="9272" width="4.625" style="343" customWidth="1"/>
    <col min="9273" max="9502" width="9" style="343"/>
    <col min="9503" max="9503" width="2.125" style="343" customWidth="1"/>
    <col min="9504" max="9504" width="4.5" style="343" customWidth="1"/>
    <col min="9505" max="9520" width="4.625" style="343" customWidth="1"/>
    <col min="9521" max="9521" width="6.125" style="343" customWidth="1"/>
    <col min="9522" max="9528" width="4.625" style="343" customWidth="1"/>
    <col min="9529" max="9758" width="9" style="343"/>
    <col min="9759" max="9759" width="2.125" style="343" customWidth="1"/>
    <col min="9760" max="9760" width="4.5" style="343" customWidth="1"/>
    <col min="9761" max="9776" width="4.625" style="343" customWidth="1"/>
    <col min="9777" max="9777" width="6.125" style="343" customWidth="1"/>
    <col min="9778" max="9784" width="4.625" style="343" customWidth="1"/>
    <col min="9785" max="10014" width="9" style="343"/>
    <col min="10015" max="10015" width="2.125" style="343" customWidth="1"/>
    <col min="10016" max="10016" width="4.5" style="343" customWidth="1"/>
    <col min="10017" max="10032" width="4.625" style="343" customWidth="1"/>
    <col min="10033" max="10033" width="6.125" style="343" customWidth="1"/>
    <col min="10034" max="10040" width="4.625" style="343" customWidth="1"/>
    <col min="10041" max="10270" width="9" style="343"/>
    <col min="10271" max="10271" width="2.125" style="343" customWidth="1"/>
    <col min="10272" max="10272" width="4.5" style="343" customWidth="1"/>
    <col min="10273" max="10288" width="4.625" style="343" customWidth="1"/>
    <col min="10289" max="10289" width="6.125" style="343" customWidth="1"/>
    <col min="10290" max="10296" width="4.625" style="343" customWidth="1"/>
    <col min="10297" max="10526" width="9" style="343"/>
    <col min="10527" max="10527" width="2.125" style="343" customWidth="1"/>
    <col min="10528" max="10528" width="4.5" style="343" customWidth="1"/>
    <col min="10529" max="10544" width="4.625" style="343" customWidth="1"/>
    <col min="10545" max="10545" width="6.125" style="343" customWidth="1"/>
    <col min="10546" max="10552" width="4.625" style="343" customWidth="1"/>
    <col min="10553" max="10782" width="9" style="343"/>
    <col min="10783" max="10783" width="2.125" style="343" customWidth="1"/>
    <col min="10784" max="10784" width="4.5" style="343" customWidth="1"/>
    <col min="10785" max="10800" width="4.625" style="343" customWidth="1"/>
    <col min="10801" max="10801" width="6.125" style="343" customWidth="1"/>
    <col min="10802" max="10808" width="4.625" style="343" customWidth="1"/>
    <col min="10809" max="11038" width="9" style="343"/>
    <col min="11039" max="11039" width="2.125" style="343" customWidth="1"/>
    <col min="11040" max="11040" width="4.5" style="343" customWidth="1"/>
    <col min="11041" max="11056" width="4.625" style="343" customWidth="1"/>
    <col min="11057" max="11057" width="6.125" style="343" customWidth="1"/>
    <col min="11058" max="11064" width="4.625" style="343" customWidth="1"/>
    <col min="11065" max="11294" width="9" style="343"/>
    <col min="11295" max="11295" width="2.125" style="343" customWidth="1"/>
    <col min="11296" max="11296" width="4.5" style="343" customWidth="1"/>
    <col min="11297" max="11312" width="4.625" style="343" customWidth="1"/>
    <col min="11313" max="11313" width="6.125" style="343" customWidth="1"/>
    <col min="11314" max="11320" width="4.625" style="343" customWidth="1"/>
    <col min="11321" max="11550" width="9" style="343"/>
    <col min="11551" max="11551" width="2.125" style="343" customWidth="1"/>
    <col min="11552" max="11552" width="4.5" style="343" customWidth="1"/>
    <col min="11553" max="11568" width="4.625" style="343" customWidth="1"/>
    <col min="11569" max="11569" width="6.125" style="343" customWidth="1"/>
    <col min="11570" max="11576" width="4.625" style="343" customWidth="1"/>
    <col min="11577" max="11806" width="9" style="343"/>
    <col min="11807" max="11807" width="2.125" style="343" customWidth="1"/>
    <col min="11808" max="11808" width="4.5" style="343" customWidth="1"/>
    <col min="11809" max="11824" width="4.625" style="343" customWidth="1"/>
    <col min="11825" max="11825" width="6.125" style="343" customWidth="1"/>
    <col min="11826" max="11832" width="4.625" style="343" customWidth="1"/>
    <col min="11833" max="12062" width="9" style="343"/>
    <col min="12063" max="12063" width="2.125" style="343" customWidth="1"/>
    <col min="12064" max="12064" width="4.5" style="343" customWidth="1"/>
    <col min="12065" max="12080" width="4.625" style="343" customWidth="1"/>
    <col min="12081" max="12081" width="6.125" style="343" customWidth="1"/>
    <col min="12082" max="12088" width="4.625" style="343" customWidth="1"/>
    <col min="12089" max="12318" width="9" style="343"/>
    <col min="12319" max="12319" width="2.125" style="343" customWidth="1"/>
    <col min="12320" max="12320" width="4.5" style="343" customWidth="1"/>
    <col min="12321" max="12336" width="4.625" style="343" customWidth="1"/>
    <col min="12337" max="12337" width="6.125" style="343" customWidth="1"/>
    <col min="12338" max="12344" width="4.625" style="343" customWidth="1"/>
    <col min="12345" max="12574" width="9" style="343"/>
    <col min="12575" max="12575" width="2.125" style="343" customWidth="1"/>
    <col min="12576" max="12576" width="4.5" style="343" customWidth="1"/>
    <col min="12577" max="12592" width="4.625" style="343" customWidth="1"/>
    <col min="12593" max="12593" width="6.125" style="343" customWidth="1"/>
    <col min="12594" max="12600" width="4.625" style="343" customWidth="1"/>
    <col min="12601" max="12830" width="9" style="343"/>
    <col min="12831" max="12831" width="2.125" style="343" customWidth="1"/>
    <col min="12832" max="12832" width="4.5" style="343" customWidth="1"/>
    <col min="12833" max="12848" width="4.625" style="343" customWidth="1"/>
    <col min="12849" max="12849" width="6.125" style="343" customWidth="1"/>
    <col min="12850" max="12856" width="4.625" style="343" customWidth="1"/>
    <col min="12857" max="13086" width="9" style="343"/>
    <col min="13087" max="13087" width="2.125" style="343" customWidth="1"/>
    <col min="13088" max="13088" width="4.5" style="343" customWidth="1"/>
    <col min="13089" max="13104" width="4.625" style="343" customWidth="1"/>
    <col min="13105" max="13105" width="6.125" style="343" customWidth="1"/>
    <col min="13106" max="13112" width="4.625" style="343" customWidth="1"/>
    <col min="13113" max="13342" width="9" style="343"/>
    <col min="13343" max="13343" width="2.125" style="343" customWidth="1"/>
    <col min="13344" max="13344" width="4.5" style="343" customWidth="1"/>
    <col min="13345" max="13360" width="4.625" style="343" customWidth="1"/>
    <col min="13361" max="13361" width="6.125" style="343" customWidth="1"/>
    <col min="13362" max="13368" width="4.625" style="343" customWidth="1"/>
    <col min="13369" max="13598" width="9" style="343"/>
    <col min="13599" max="13599" width="2.125" style="343" customWidth="1"/>
    <col min="13600" max="13600" width="4.5" style="343" customWidth="1"/>
    <col min="13601" max="13616" width="4.625" style="343" customWidth="1"/>
    <col min="13617" max="13617" width="6.125" style="343" customWidth="1"/>
    <col min="13618" max="13624" width="4.625" style="343" customWidth="1"/>
    <col min="13625" max="13854" width="9" style="343"/>
    <col min="13855" max="13855" width="2.125" style="343" customWidth="1"/>
    <col min="13856" max="13856" width="4.5" style="343" customWidth="1"/>
    <col min="13857" max="13872" width="4.625" style="343" customWidth="1"/>
    <col min="13873" max="13873" width="6.125" style="343" customWidth="1"/>
    <col min="13874" max="13880" width="4.625" style="343" customWidth="1"/>
    <col min="13881" max="14110" width="9" style="343"/>
    <col min="14111" max="14111" width="2.125" style="343" customWidth="1"/>
    <col min="14112" max="14112" width="4.5" style="343" customWidth="1"/>
    <col min="14113" max="14128" width="4.625" style="343" customWidth="1"/>
    <col min="14129" max="14129" width="6.125" style="343" customWidth="1"/>
    <col min="14130" max="14136" width="4.625" style="343" customWidth="1"/>
    <col min="14137" max="14366" width="9" style="343"/>
    <col min="14367" max="14367" width="2.125" style="343" customWidth="1"/>
    <col min="14368" max="14368" width="4.5" style="343" customWidth="1"/>
    <col min="14369" max="14384" width="4.625" style="343" customWidth="1"/>
    <col min="14385" max="14385" width="6.125" style="343" customWidth="1"/>
    <col min="14386" max="14392" width="4.625" style="343" customWidth="1"/>
    <col min="14393" max="14622" width="9" style="343"/>
    <col min="14623" max="14623" width="2.125" style="343" customWidth="1"/>
    <col min="14624" max="14624" width="4.5" style="343" customWidth="1"/>
    <col min="14625" max="14640" width="4.625" style="343" customWidth="1"/>
    <col min="14641" max="14641" width="6.125" style="343" customWidth="1"/>
    <col min="14642" max="14648" width="4.625" style="343" customWidth="1"/>
    <col min="14649" max="14878" width="9" style="343"/>
    <col min="14879" max="14879" width="2.125" style="343" customWidth="1"/>
    <col min="14880" max="14880" width="4.5" style="343" customWidth="1"/>
    <col min="14881" max="14896" width="4.625" style="343" customWidth="1"/>
    <col min="14897" max="14897" width="6.125" style="343" customWidth="1"/>
    <col min="14898" max="14904" width="4.625" style="343" customWidth="1"/>
    <col min="14905" max="15134" width="9" style="343"/>
    <col min="15135" max="15135" width="2.125" style="343" customWidth="1"/>
    <col min="15136" max="15136" width="4.5" style="343" customWidth="1"/>
    <col min="15137" max="15152" width="4.625" style="343" customWidth="1"/>
    <col min="15153" max="15153" width="6.125" style="343" customWidth="1"/>
    <col min="15154" max="15160" width="4.625" style="343" customWidth="1"/>
    <col min="15161" max="15390" width="9" style="343"/>
    <col min="15391" max="15391" width="2.125" style="343" customWidth="1"/>
    <col min="15392" max="15392" width="4.5" style="343" customWidth="1"/>
    <col min="15393" max="15408" width="4.625" style="343" customWidth="1"/>
    <col min="15409" max="15409" width="6.125" style="343" customWidth="1"/>
    <col min="15410" max="15416" width="4.625" style="343" customWidth="1"/>
    <col min="15417" max="15646" width="9" style="343"/>
    <col min="15647" max="15647" width="2.125" style="343" customWidth="1"/>
    <col min="15648" max="15648" width="4.5" style="343" customWidth="1"/>
    <col min="15649" max="15664" width="4.625" style="343" customWidth="1"/>
    <col min="15665" max="15665" width="6.125" style="343" customWidth="1"/>
    <col min="15666" max="15672" width="4.625" style="343" customWidth="1"/>
    <col min="15673" max="15902" width="9" style="343"/>
    <col min="15903" max="15903" width="2.125" style="343" customWidth="1"/>
    <col min="15904" max="15904" width="4.5" style="343" customWidth="1"/>
    <col min="15905" max="15920" width="4.625" style="343" customWidth="1"/>
    <col min="15921" max="15921" width="6.125" style="343" customWidth="1"/>
    <col min="15922" max="15928" width="4.625" style="343" customWidth="1"/>
    <col min="15929" max="16158" width="9" style="343"/>
    <col min="16159" max="16159" width="2.125" style="343" customWidth="1"/>
    <col min="16160" max="16160" width="4.5" style="343" customWidth="1"/>
    <col min="16161" max="16176" width="4.625" style="343" customWidth="1"/>
    <col min="16177" max="16177" width="6.125" style="343" customWidth="1"/>
    <col min="16178" max="16184" width="4.625" style="343" customWidth="1"/>
    <col min="16185" max="16384" width="9" style="343"/>
  </cols>
  <sheetData>
    <row r="1" spans="1:64" ht="18" customHeight="1">
      <c r="A1" s="368" t="s">
        <v>419</v>
      </c>
      <c r="B1" s="368"/>
    </row>
    <row r="2" spans="1:64" ht="6" customHeight="1"/>
    <row r="3" spans="1:64" ht="18" customHeight="1">
      <c r="A3" s="1554" t="s">
        <v>482</v>
      </c>
      <c r="B3" s="1554"/>
      <c r="C3" s="1554"/>
      <c r="D3" s="1554"/>
      <c r="E3" s="1554"/>
      <c r="F3" s="1554"/>
      <c r="G3" s="1554"/>
      <c r="H3" s="1554"/>
      <c r="I3" s="1554"/>
      <c r="J3" s="1554"/>
      <c r="K3" s="1554"/>
      <c r="L3" s="1554"/>
      <c r="M3" s="1554"/>
      <c r="N3" s="1554"/>
      <c r="O3" s="1554"/>
      <c r="P3" s="1554"/>
      <c r="Q3" s="1554"/>
      <c r="R3" s="1554"/>
      <c r="S3" s="1554"/>
      <c r="T3" s="1554"/>
      <c r="U3" s="1554"/>
      <c r="V3" s="1554"/>
      <c r="W3" s="1554"/>
      <c r="X3" s="1554"/>
      <c r="Y3" s="1554"/>
      <c r="Z3" s="1554"/>
      <c r="AA3" s="1554"/>
      <c r="AB3" s="1554"/>
      <c r="AC3" s="1554"/>
      <c r="AD3" s="1554"/>
      <c r="AE3" s="1554"/>
      <c r="AF3" s="1554"/>
      <c r="AG3" s="1554"/>
      <c r="AH3" s="1554"/>
      <c r="AI3" s="1554"/>
      <c r="AJ3" s="1554"/>
      <c r="AK3" s="1554"/>
      <c r="AL3" s="1554"/>
      <c r="AM3" s="1554"/>
      <c r="AN3" s="1554"/>
      <c r="AO3" s="1554"/>
      <c r="AP3" s="1554"/>
      <c r="AQ3" s="1554"/>
      <c r="AR3" s="1554"/>
      <c r="AS3" s="1554"/>
      <c r="AT3" s="1554"/>
      <c r="AU3" s="1554"/>
      <c r="AV3" s="1554"/>
      <c r="AW3" s="369"/>
      <c r="AX3" s="369"/>
      <c r="AY3" s="369"/>
      <c r="AZ3" s="369"/>
      <c r="BA3" s="369"/>
      <c r="BB3" s="369"/>
      <c r="BC3" s="369"/>
      <c r="BD3" s="369"/>
      <c r="BE3" s="369"/>
      <c r="BF3" s="369"/>
      <c r="BG3" s="369"/>
      <c r="BH3" s="369"/>
      <c r="BI3" s="369"/>
      <c r="BJ3" s="369"/>
      <c r="BK3" s="369"/>
      <c r="BL3" s="369"/>
    </row>
    <row r="4" spans="1:64" ht="7.5" customHeight="1">
      <c r="A4" s="370"/>
      <c r="B4" s="370"/>
      <c r="C4" s="370"/>
      <c r="D4" s="370"/>
      <c r="E4" s="370"/>
      <c r="F4" s="370"/>
      <c r="G4" s="370"/>
      <c r="H4" s="370"/>
      <c r="I4" s="370"/>
      <c r="J4" s="370"/>
      <c r="K4" s="370"/>
      <c r="L4" s="370"/>
      <c r="M4" s="370"/>
      <c r="N4" s="370"/>
      <c r="O4" s="370"/>
      <c r="P4" s="370"/>
      <c r="Q4" s="370"/>
      <c r="R4" s="370"/>
      <c r="S4" s="370"/>
      <c r="T4" s="370"/>
      <c r="U4" s="370"/>
      <c r="V4" s="370"/>
      <c r="W4" s="370"/>
      <c r="X4" s="370"/>
      <c r="Y4" s="370"/>
      <c r="Z4" s="370"/>
      <c r="AA4" s="370"/>
      <c r="AB4" s="370"/>
      <c r="AC4" s="370"/>
      <c r="AD4" s="370"/>
      <c r="AE4" s="370"/>
      <c r="AF4" s="370"/>
      <c r="AG4" s="370"/>
      <c r="AH4" s="370"/>
      <c r="AI4" s="370"/>
      <c r="AJ4" s="370"/>
      <c r="AK4" s="370"/>
      <c r="AL4" s="370"/>
      <c r="AM4" s="370"/>
      <c r="AN4" s="370"/>
      <c r="AO4" s="370"/>
      <c r="AP4" s="370"/>
      <c r="AQ4" s="370"/>
      <c r="AR4" s="370"/>
      <c r="AS4" s="370"/>
      <c r="AT4" s="370"/>
      <c r="AU4" s="370"/>
      <c r="AV4" s="370"/>
    </row>
    <row r="5" spans="1:64" ht="18" customHeight="1">
      <c r="A5" s="342"/>
      <c r="B5" s="342"/>
      <c r="C5" s="342"/>
      <c r="D5" s="342"/>
      <c r="E5" s="342"/>
      <c r="F5" s="342"/>
      <c r="G5" s="342"/>
      <c r="H5" s="342"/>
      <c r="I5" s="342"/>
      <c r="J5" s="342"/>
      <c r="K5" s="342"/>
      <c r="L5" s="342"/>
      <c r="M5" s="342"/>
      <c r="N5" s="342"/>
      <c r="O5" s="342"/>
      <c r="P5" s="342"/>
      <c r="Q5" s="342"/>
      <c r="R5" s="342"/>
      <c r="S5" s="342"/>
      <c r="T5" s="342"/>
      <c r="U5" s="342"/>
      <c r="V5" s="342"/>
      <c r="W5" s="342"/>
      <c r="X5" s="342"/>
      <c r="Y5" s="342"/>
      <c r="Z5" s="342"/>
      <c r="AA5" s="342"/>
      <c r="AB5" s="342"/>
      <c r="AC5" s="342"/>
      <c r="AD5" s="342"/>
      <c r="AE5" s="342"/>
      <c r="AF5" s="342"/>
      <c r="AG5" s="342"/>
      <c r="AN5" s="1555" t="s">
        <v>480</v>
      </c>
      <c r="AO5" s="1555"/>
      <c r="AP5" s="1555"/>
      <c r="AQ5" s="1555"/>
      <c r="AR5" s="1555"/>
      <c r="AS5" s="1555"/>
      <c r="AT5" s="1555"/>
      <c r="AU5" s="1555"/>
      <c r="AV5" s="1555"/>
    </row>
    <row r="6" spans="1:64" ht="18" customHeight="1">
      <c r="B6" s="367" t="s">
        <v>483</v>
      </c>
      <c r="C6" s="342"/>
      <c r="D6" s="342"/>
      <c r="E6" s="342"/>
      <c r="F6" s="342"/>
      <c r="G6" s="342"/>
      <c r="H6" s="342"/>
      <c r="I6" s="342"/>
      <c r="J6" s="342"/>
      <c r="K6" s="342"/>
      <c r="L6" s="342"/>
      <c r="M6" s="342"/>
      <c r="N6" s="342"/>
      <c r="O6" s="342"/>
      <c r="P6" s="342"/>
      <c r="Q6" s="342"/>
      <c r="R6" s="342"/>
      <c r="S6" s="342"/>
      <c r="T6" s="342"/>
      <c r="U6" s="342"/>
      <c r="V6" s="342"/>
      <c r="W6" s="342"/>
      <c r="X6" s="342"/>
      <c r="Y6" s="342"/>
      <c r="Z6" s="342"/>
      <c r="AA6" s="342"/>
      <c r="AB6" s="342"/>
      <c r="AC6" s="342"/>
      <c r="AD6" s="342"/>
      <c r="AE6" s="342"/>
      <c r="AF6" s="342"/>
      <c r="AG6" s="342"/>
      <c r="AH6" s="342"/>
      <c r="AI6" s="342"/>
      <c r="AJ6" s="342"/>
      <c r="AK6" s="342"/>
      <c r="AL6" s="342"/>
      <c r="AM6" s="342"/>
      <c r="AN6" s="342"/>
      <c r="AO6" s="342"/>
      <c r="AP6" s="342"/>
      <c r="AQ6" s="342"/>
      <c r="AR6" s="342"/>
      <c r="AS6" s="342"/>
      <c r="AT6" s="342"/>
      <c r="AU6" s="342"/>
      <c r="AV6" s="369"/>
    </row>
    <row r="7" spans="1:64" ht="18" customHeight="1">
      <c r="A7" s="369"/>
      <c r="B7" s="369"/>
      <c r="C7" s="369"/>
      <c r="D7" s="369"/>
      <c r="E7" s="369"/>
      <c r="F7" s="369"/>
      <c r="G7" s="342"/>
      <c r="H7" s="342"/>
      <c r="I7" s="342"/>
      <c r="J7" s="342"/>
      <c r="K7" s="342"/>
      <c r="L7" s="342"/>
      <c r="M7" s="342"/>
      <c r="N7" s="342"/>
      <c r="O7" s="342"/>
      <c r="P7" s="342"/>
      <c r="Q7" s="342"/>
      <c r="R7" s="342"/>
      <c r="S7" s="342"/>
      <c r="T7" s="342"/>
      <c r="U7" s="342"/>
      <c r="V7" s="342"/>
      <c r="W7" s="342"/>
      <c r="X7" s="342"/>
      <c r="Y7" s="342"/>
      <c r="Z7" s="1552" t="s">
        <v>420</v>
      </c>
      <c r="AA7" s="1552"/>
      <c r="AB7" s="1552"/>
      <c r="AC7" s="1552" t="s">
        <v>25</v>
      </c>
      <c r="AD7" s="1552"/>
      <c r="AE7" s="1552"/>
      <c r="AF7" s="1553"/>
      <c r="AG7" s="1553"/>
      <c r="AH7" s="1553"/>
      <c r="AI7" s="1553"/>
      <c r="AJ7" s="1553"/>
      <c r="AK7" s="1553"/>
      <c r="AL7" s="1553"/>
      <c r="AM7" s="1553"/>
      <c r="AN7" s="1553"/>
      <c r="AO7" s="1553"/>
      <c r="AP7" s="1553"/>
      <c r="AQ7" s="1553"/>
      <c r="AR7" s="1553"/>
    </row>
    <row r="8" spans="1:64" ht="18" customHeight="1">
      <c r="A8" s="342"/>
      <c r="B8" s="342"/>
      <c r="C8" s="342"/>
      <c r="D8" s="342"/>
      <c r="E8" s="342"/>
      <c r="F8" s="342"/>
      <c r="G8" s="342"/>
      <c r="H8" s="342"/>
      <c r="I8" s="342"/>
      <c r="J8" s="342"/>
      <c r="K8" s="342"/>
      <c r="L8" s="342"/>
      <c r="M8" s="342"/>
      <c r="N8" s="342"/>
      <c r="O8" s="342"/>
      <c r="P8" s="342"/>
      <c r="Q8" s="342"/>
      <c r="R8" s="342"/>
      <c r="S8" s="342"/>
      <c r="T8" s="342"/>
      <c r="U8" s="342"/>
      <c r="V8" s="342"/>
      <c r="W8" s="342"/>
      <c r="X8" s="342"/>
      <c r="Y8" s="342"/>
      <c r="Z8" s="342"/>
      <c r="AA8" s="367"/>
      <c r="AB8" s="367"/>
      <c r="AC8" s="1552" t="s">
        <v>27</v>
      </c>
      <c r="AD8" s="1552"/>
      <c r="AE8" s="1552"/>
      <c r="AF8" s="1553"/>
      <c r="AG8" s="1553"/>
      <c r="AH8" s="1553"/>
      <c r="AI8" s="1553"/>
      <c r="AJ8" s="1553"/>
      <c r="AK8" s="1553"/>
      <c r="AL8" s="1553"/>
      <c r="AM8" s="1553"/>
      <c r="AN8" s="1553"/>
      <c r="AO8" s="1553"/>
      <c r="AP8" s="1553"/>
      <c r="AQ8" s="1553"/>
      <c r="AR8" s="1553"/>
    </row>
    <row r="9" spans="1:64" ht="18" customHeight="1">
      <c r="A9" s="342"/>
      <c r="B9" s="342"/>
      <c r="C9" s="342"/>
      <c r="D9" s="342"/>
      <c r="E9" s="342"/>
      <c r="F9" s="342"/>
      <c r="G9" s="342"/>
      <c r="H9" s="342"/>
      <c r="I9" s="342"/>
      <c r="J9" s="342"/>
      <c r="K9" s="342"/>
      <c r="L9" s="342"/>
      <c r="M9" s="342"/>
      <c r="N9" s="342"/>
      <c r="O9" s="342"/>
      <c r="P9" s="342"/>
      <c r="Q9" s="342"/>
      <c r="R9" s="342"/>
      <c r="S9" s="342"/>
      <c r="T9" s="342"/>
      <c r="U9" s="342"/>
      <c r="V9" s="342"/>
      <c r="W9" s="342"/>
      <c r="X9" s="342"/>
      <c r="Y9" s="342"/>
      <c r="Z9" s="1552" t="s">
        <v>28</v>
      </c>
      <c r="AA9" s="1552"/>
      <c r="AB9" s="1552"/>
      <c r="AC9" s="1552" t="s">
        <v>484</v>
      </c>
      <c r="AD9" s="1552"/>
      <c r="AE9" s="1552"/>
      <c r="AF9" s="1553"/>
      <c r="AG9" s="1553"/>
      <c r="AH9" s="1553"/>
      <c r="AI9" s="1553"/>
      <c r="AJ9" s="1553"/>
      <c r="AK9" s="1553"/>
      <c r="AL9" s="1553"/>
      <c r="AM9" s="1553"/>
      <c r="AN9" s="1553"/>
      <c r="AO9" s="1553"/>
      <c r="AP9" s="1553"/>
      <c r="AQ9" s="1553"/>
      <c r="AR9" s="1553"/>
    </row>
    <row r="10" spans="1:64" ht="18" customHeight="1">
      <c r="A10" s="369"/>
      <c r="B10" s="369"/>
      <c r="C10" s="369"/>
      <c r="D10" s="369"/>
      <c r="E10" s="369"/>
      <c r="F10" s="369"/>
      <c r="G10" s="369"/>
      <c r="H10" s="369"/>
      <c r="I10" s="369"/>
      <c r="J10" s="369"/>
      <c r="K10" s="369"/>
      <c r="L10" s="369"/>
      <c r="M10" s="369"/>
      <c r="N10" s="369"/>
      <c r="O10" s="369"/>
      <c r="P10" s="369"/>
      <c r="Q10" s="369"/>
      <c r="R10" s="369"/>
      <c r="S10" s="369"/>
      <c r="T10" s="369"/>
      <c r="U10" s="369"/>
      <c r="V10" s="369"/>
      <c r="W10" s="369"/>
      <c r="X10" s="369"/>
      <c r="Y10" s="369"/>
      <c r="Z10" s="369"/>
      <c r="AC10" s="1552" t="s">
        <v>113</v>
      </c>
      <c r="AD10" s="1552"/>
      <c r="AE10" s="1552"/>
      <c r="AF10" s="1553"/>
      <c r="AG10" s="1553"/>
      <c r="AH10" s="1553"/>
      <c r="AI10" s="1553"/>
      <c r="AJ10" s="1553"/>
      <c r="AK10" s="1553"/>
      <c r="AL10" s="1553"/>
      <c r="AM10" s="1553"/>
      <c r="AN10" s="1553"/>
      <c r="AO10" s="1553"/>
      <c r="AP10" s="367" t="s">
        <v>485</v>
      </c>
      <c r="AQ10" s="367" t="s">
        <v>29</v>
      </c>
      <c r="AR10" s="367"/>
      <c r="AY10" s="371"/>
    </row>
    <row r="11" spans="1:64" ht="8.25" customHeight="1">
      <c r="A11" s="369"/>
      <c r="B11" s="369"/>
      <c r="C11" s="369"/>
      <c r="D11" s="344"/>
      <c r="E11" s="344"/>
      <c r="F11" s="344"/>
      <c r="G11" s="344"/>
      <c r="H11" s="344"/>
      <c r="I11" s="344"/>
      <c r="J11" s="344"/>
      <c r="K11" s="344"/>
      <c r="L11" s="344"/>
      <c r="M11" s="344"/>
      <c r="N11" s="344"/>
      <c r="O11" s="344"/>
      <c r="P11" s="344"/>
      <c r="Q11" s="344"/>
      <c r="R11" s="344"/>
      <c r="S11" s="344"/>
      <c r="T11" s="344"/>
      <c r="U11" s="344"/>
      <c r="V11" s="344"/>
      <c r="W11" s="344"/>
      <c r="X11" s="344"/>
      <c r="Y11" s="344"/>
      <c r="Z11" s="344"/>
      <c r="AA11" s="344"/>
      <c r="AB11" s="344"/>
      <c r="AC11" s="344"/>
      <c r="AD11" s="344"/>
      <c r="AE11" s="344"/>
      <c r="AF11" s="344"/>
      <c r="AG11" s="344"/>
      <c r="AH11" s="344"/>
      <c r="AI11" s="344"/>
      <c r="AJ11" s="344"/>
      <c r="AK11" s="344"/>
      <c r="AL11" s="344"/>
      <c r="AM11" s="344"/>
      <c r="AN11" s="344"/>
      <c r="AO11" s="344"/>
      <c r="AP11" s="344"/>
      <c r="AQ11" s="344"/>
      <c r="AR11" s="344"/>
      <c r="AS11" s="344"/>
      <c r="AT11" s="344"/>
      <c r="AU11" s="344"/>
      <c r="AV11" s="344"/>
    </row>
    <row r="12" spans="1:64" ht="15.75" customHeight="1">
      <c r="A12" s="1557" t="s">
        <v>486</v>
      </c>
      <c r="B12" s="1557"/>
      <c r="C12" s="1557"/>
      <c r="D12" s="1557"/>
      <c r="E12" s="1557"/>
      <c r="F12" s="1557"/>
      <c r="G12" s="1557"/>
      <c r="H12" s="1557"/>
      <c r="I12" s="1557"/>
      <c r="J12" s="1557"/>
      <c r="K12" s="1557"/>
      <c r="L12" s="1557"/>
      <c r="M12" s="1557"/>
      <c r="N12" s="1557"/>
      <c r="O12" s="1557"/>
      <c r="P12" s="1557"/>
      <c r="Q12" s="1557"/>
      <c r="R12" s="1557"/>
      <c r="S12" s="1557"/>
      <c r="T12" s="1557"/>
      <c r="U12" s="1557"/>
      <c r="V12" s="1557"/>
      <c r="W12" s="1557"/>
      <c r="X12" s="1557"/>
      <c r="Y12" s="1557"/>
      <c r="Z12" s="1557"/>
      <c r="AA12" s="1557"/>
      <c r="AB12" s="1557"/>
      <c r="AC12" s="1557"/>
      <c r="AD12" s="1557"/>
      <c r="AE12" s="1557"/>
      <c r="AF12" s="1557"/>
      <c r="AG12" s="1557"/>
      <c r="AH12" s="1557"/>
      <c r="AI12" s="1557"/>
      <c r="AJ12" s="1557"/>
      <c r="AK12" s="1557"/>
      <c r="AL12" s="1557"/>
      <c r="AM12" s="1557"/>
      <c r="AN12" s="1557"/>
      <c r="AO12" s="1557"/>
      <c r="AP12" s="1557"/>
      <c r="AQ12" s="1557"/>
      <c r="AR12" s="1557"/>
      <c r="AS12" s="1557"/>
      <c r="AT12" s="1557"/>
      <c r="AU12" s="1557"/>
      <c r="AV12" s="1557"/>
      <c r="AX12" s="371"/>
      <c r="AY12" s="371"/>
      <c r="AZ12" s="371"/>
      <c r="BA12" s="371"/>
      <c r="BB12" s="371"/>
      <c r="BC12" s="371"/>
      <c r="BD12" s="371"/>
      <c r="BE12" s="371"/>
      <c r="BF12" s="371"/>
      <c r="BG12" s="371"/>
      <c r="BH12" s="371"/>
      <c r="BI12" s="371"/>
      <c r="BJ12" s="371"/>
      <c r="BK12" s="371"/>
    </row>
    <row r="13" spans="1:64" ht="18" customHeight="1">
      <c r="A13" s="1557"/>
      <c r="B13" s="1557"/>
      <c r="C13" s="1557"/>
      <c r="D13" s="1557"/>
      <c r="E13" s="1557"/>
      <c r="F13" s="1557"/>
      <c r="G13" s="1557"/>
      <c r="H13" s="1557"/>
      <c r="I13" s="1557"/>
      <c r="J13" s="1557"/>
      <c r="K13" s="1557"/>
      <c r="L13" s="1557"/>
      <c r="M13" s="1557"/>
      <c r="N13" s="1557"/>
      <c r="O13" s="1557"/>
      <c r="P13" s="1557"/>
      <c r="Q13" s="1557"/>
      <c r="R13" s="1557"/>
      <c r="S13" s="1557"/>
      <c r="T13" s="1557"/>
      <c r="U13" s="1557"/>
      <c r="V13" s="1557"/>
      <c r="W13" s="1557"/>
      <c r="X13" s="1557"/>
      <c r="Y13" s="1557"/>
      <c r="Z13" s="1557"/>
      <c r="AA13" s="1557"/>
      <c r="AB13" s="1557"/>
      <c r="AC13" s="1557"/>
      <c r="AD13" s="1557"/>
      <c r="AE13" s="1557"/>
      <c r="AF13" s="1557"/>
      <c r="AG13" s="1557"/>
      <c r="AH13" s="1557"/>
      <c r="AI13" s="1557"/>
      <c r="AJ13" s="1557"/>
      <c r="AK13" s="1557"/>
      <c r="AL13" s="1557"/>
      <c r="AM13" s="1557"/>
      <c r="AN13" s="1557"/>
      <c r="AO13" s="1557"/>
      <c r="AP13" s="1557"/>
      <c r="AQ13" s="1557"/>
      <c r="AR13" s="1557"/>
      <c r="AS13" s="1557"/>
      <c r="AT13" s="1557"/>
      <c r="AU13" s="1557"/>
      <c r="AV13" s="1557"/>
      <c r="AX13" s="371"/>
      <c r="AY13" s="371"/>
      <c r="AZ13" s="371"/>
      <c r="BA13" s="371"/>
      <c r="BB13" s="371"/>
      <c r="BC13" s="371"/>
      <c r="BD13" s="371"/>
      <c r="BE13" s="371"/>
      <c r="BF13" s="371"/>
      <c r="BG13" s="371"/>
      <c r="BH13" s="371"/>
      <c r="BI13" s="371"/>
      <c r="BJ13" s="371"/>
      <c r="BK13" s="371"/>
    </row>
    <row r="14" spans="1:64" ht="6.75" customHeight="1">
      <c r="A14" s="372"/>
      <c r="B14" s="372"/>
      <c r="C14" s="372"/>
      <c r="D14" s="372"/>
      <c r="E14" s="372"/>
      <c r="F14" s="372"/>
      <c r="G14" s="372"/>
      <c r="H14" s="372"/>
      <c r="I14" s="372"/>
      <c r="J14" s="372"/>
      <c r="K14" s="372"/>
      <c r="L14" s="372"/>
      <c r="M14" s="372"/>
      <c r="N14" s="372"/>
      <c r="O14" s="372"/>
      <c r="P14" s="372"/>
      <c r="Q14" s="372"/>
      <c r="R14" s="372"/>
      <c r="S14" s="372"/>
      <c r="T14" s="372"/>
      <c r="U14" s="372"/>
      <c r="V14" s="372"/>
      <c r="W14" s="372"/>
      <c r="X14" s="372"/>
      <c r="Y14" s="372"/>
      <c r="Z14" s="372"/>
      <c r="AA14" s="372"/>
      <c r="AB14" s="372"/>
      <c r="AC14" s="372"/>
      <c r="AD14" s="372"/>
      <c r="AE14" s="372"/>
      <c r="AF14" s="372"/>
      <c r="AG14" s="372"/>
      <c r="AH14" s="372"/>
      <c r="AI14" s="372"/>
      <c r="AJ14" s="372"/>
      <c r="AK14" s="372"/>
      <c r="AL14" s="372"/>
      <c r="AM14" s="372"/>
      <c r="AN14" s="372"/>
      <c r="AO14" s="372"/>
      <c r="AP14" s="372"/>
      <c r="AQ14" s="372"/>
      <c r="AR14" s="372"/>
      <c r="AS14" s="372"/>
      <c r="AT14" s="372"/>
      <c r="AU14" s="372"/>
      <c r="AV14" s="372"/>
      <c r="AW14" s="372"/>
    </row>
    <row r="15" spans="1:64" ht="18" customHeight="1">
      <c r="A15" s="1558" t="s">
        <v>421</v>
      </c>
      <c r="B15" s="1558"/>
      <c r="C15" s="1558"/>
      <c r="D15" s="1558"/>
      <c r="E15" s="1558"/>
      <c r="F15" s="1558"/>
      <c r="G15" s="1558"/>
      <c r="H15" s="1558"/>
      <c r="I15" s="1558"/>
      <c r="J15" s="1558"/>
      <c r="K15" s="1558"/>
      <c r="L15" s="1558"/>
      <c r="M15" s="1558"/>
      <c r="N15" s="1558"/>
      <c r="O15" s="1558"/>
      <c r="P15" s="1558"/>
      <c r="Q15" s="1558"/>
      <c r="R15" s="1558"/>
      <c r="S15" s="1558"/>
      <c r="T15" s="1558"/>
      <c r="U15" s="1558"/>
      <c r="V15" s="1558"/>
      <c r="W15" s="1558"/>
      <c r="X15" s="1558"/>
      <c r="Y15" s="1558"/>
      <c r="Z15" s="1558"/>
      <c r="AA15" s="1558"/>
      <c r="AB15" s="1558"/>
      <c r="AC15" s="1558"/>
      <c r="AD15" s="1558"/>
      <c r="AE15" s="1558"/>
      <c r="AF15" s="1558"/>
      <c r="AG15" s="1558"/>
      <c r="AH15" s="1558"/>
      <c r="AI15" s="1558"/>
      <c r="AJ15" s="1558"/>
      <c r="AK15" s="1558"/>
      <c r="AL15" s="1558"/>
      <c r="AM15" s="1558"/>
      <c r="AN15" s="1558"/>
      <c r="AO15" s="1558"/>
      <c r="AP15" s="1558"/>
      <c r="AQ15" s="1558"/>
      <c r="AR15" s="1558"/>
      <c r="AS15" s="1558"/>
      <c r="AT15" s="1558"/>
      <c r="AU15" s="1558"/>
      <c r="AV15" s="1558"/>
      <c r="AW15" s="344"/>
      <c r="AX15" s="344"/>
      <c r="AY15" s="344"/>
      <c r="AZ15" s="344"/>
      <c r="BA15" s="344"/>
      <c r="BB15" s="344"/>
      <c r="BC15" s="344"/>
      <c r="BD15" s="344"/>
      <c r="BE15" s="344"/>
      <c r="BF15" s="344"/>
      <c r="BG15" s="344"/>
      <c r="BH15" s="344"/>
      <c r="BI15" s="344"/>
      <c r="BJ15" s="344"/>
      <c r="BK15" s="344"/>
      <c r="BL15" s="344"/>
    </row>
    <row r="16" spans="1:64" s="373" customFormat="1" ht="8.25" customHeight="1" thickBot="1">
      <c r="B16" s="374"/>
      <c r="C16" s="375"/>
      <c r="D16" s="375"/>
      <c r="E16" s="375"/>
      <c r="F16" s="375"/>
      <c r="G16" s="375"/>
      <c r="H16" s="375"/>
      <c r="I16" s="375"/>
      <c r="J16" s="375"/>
      <c r="K16" s="375"/>
      <c r="L16" s="375"/>
      <c r="M16" s="375"/>
      <c r="N16" s="375"/>
      <c r="O16" s="375"/>
      <c r="P16" s="375"/>
      <c r="Q16" s="375"/>
      <c r="R16" s="375"/>
      <c r="S16" s="375"/>
      <c r="T16" s="375"/>
      <c r="U16" s="375"/>
      <c r="V16" s="375"/>
      <c r="W16" s="375"/>
      <c r="X16" s="375"/>
      <c r="Y16" s="375"/>
      <c r="Z16" s="375"/>
      <c r="AA16" s="375"/>
      <c r="AB16" s="375"/>
      <c r="AC16" s="375"/>
      <c r="AD16" s="375"/>
      <c r="AE16" s="375"/>
      <c r="AF16" s="375"/>
      <c r="AG16" s="375"/>
      <c r="AH16" s="375"/>
      <c r="AI16" s="375"/>
      <c r="AJ16" s="375"/>
      <c r="AK16" s="375"/>
      <c r="AL16" s="375"/>
      <c r="AM16" s="375"/>
    </row>
    <row r="17" spans="1:48" s="380" customFormat="1" ht="3" customHeight="1">
      <c r="A17" s="376"/>
      <c r="B17" s="377"/>
      <c r="C17" s="378"/>
      <c r="D17" s="378"/>
      <c r="E17" s="378"/>
      <c r="F17" s="378"/>
      <c r="G17" s="378"/>
      <c r="H17" s="378"/>
      <c r="I17" s="378"/>
      <c r="J17" s="378"/>
      <c r="K17" s="378"/>
      <c r="L17" s="378"/>
      <c r="M17" s="378"/>
      <c r="N17" s="378"/>
      <c r="O17" s="378"/>
      <c r="P17" s="378"/>
      <c r="Q17" s="378"/>
      <c r="R17" s="378"/>
      <c r="S17" s="378"/>
      <c r="T17" s="378"/>
      <c r="U17" s="378"/>
      <c r="V17" s="378"/>
      <c r="W17" s="378"/>
      <c r="X17" s="378"/>
      <c r="Y17" s="378"/>
      <c r="Z17" s="378"/>
      <c r="AA17" s="378"/>
      <c r="AB17" s="378"/>
      <c r="AC17" s="378"/>
      <c r="AD17" s="378"/>
      <c r="AE17" s="378"/>
      <c r="AF17" s="378"/>
      <c r="AG17" s="378"/>
      <c r="AH17" s="378"/>
      <c r="AI17" s="378"/>
      <c r="AJ17" s="378"/>
      <c r="AK17" s="378"/>
      <c r="AL17" s="378"/>
      <c r="AM17" s="378"/>
      <c r="AN17" s="378"/>
      <c r="AO17" s="378"/>
      <c r="AP17" s="378"/>
      <c r="AQ17" s="378"/>
      <c r="AR17" s="378"/>
      <c r="AS17" s="378"/>
      <c r="AT17" s="378"/>
      <c r="AU17" s="378"/>
      <c r="AV17" s="379"/>
    </row>
    <row r="18" spans="1:48" s="380" customFormat="1" ht="18" customHeight="1">
      <c r="A18" s="381"/>
      <c r="B18" s="382" t="s">
        <v>487</v>
      </c>
      <c r="C18" s="382"/>
      <c r="D18" s="382"/>
      <c r="E18" s="382"/>
      <c r="F18" s="382"/>
      <c r="G18" s="382"/>
      <c r="H18" s="382"/>
      <c r="I18" s="382"/>
      <c r="J18" s="382"/>
      <c r="K18" s="382"/>
      <c r="L18" s="382"/>
      <c r="M18" s="382"/>
      <c r="N18" s="382"/>
      <c r="O18" s="382"/>
      <c r="P18" s="382"/>
      <c r="Q18" s="382"/>
      <c r="R18" s="382"/>
      <c r="S18" s="382"/>
      <c r="T18" s="382"/>
      <c r="U18" s="382"/>
      <c r="V18" s="382"/>
      <c r="W18" s="382"/>
      <c r="X18" s="382"/>
      <c r="Y18" s="382"/>
      <c r="Z18" s="382"/>
      <c r="AA18" s="382"/>
      <c r="AB18" s="382"/>
      <c r="AC18" s="382"/>
      <c r="AD18" s="382"/>
      <c r="AE18" s="382"/>
      <c r="AF18" s="382"/>
      <c r="AG18" s="382"/>
      <c r="AH18" s="382"/>
      <c r="AI18" s="382"/>
      <c r="AJ18" s="382"/>
      <c r="AL18" s="382"/>
      <c r="AM18" s="382"/>
      <c r="AN18" s="382"/>
      <c r="AO18" s="382"/>
      <c r="AP18" s="382"/>
      <c r="AQ18" s="382"/>
      <c r="AR18" s="382"/>
      <c r="AS18" s="382"/>
      <c r="AT18" s="382"/>
      <c r="AU18" s="382"/>
      <c r="AV18" s="383"/>
    </row>
    <row r="19" spans="1:48" s="380" customFormat="1" ht="10.5" customHeight="1">
      <c r="A19" s="381"/>
      <c r="B19" s="384"/>
      <c r="C19" s="382"/>
      <c r="D19" s="382"/>
      <c r="E19" s="382"/>
      <c r="F19" s="382"/>
      <c r="G19" s="382"/>
      <c r="H19" s="382"/>
      <c r="I19" s="382"/>
      <c r="J19" s="382"/>
      <c r="K19" s="382"/>
      <c r="L19" s="382"/>
      <c r="M19" s="382"/>
      <c r="N19" s="382"/>
      <c r="O19" s="382"/>
      <c r="P19" s="382"/>
      <c r="Q19" s="382"/>
      <c r="R19" s="382"/>
      <c r="S19" s="382"/>
      <c r="T19" s="382"/>
      <c r="U19" s="382"/>
      <c r="V19" s="382"/>
      <c r="W19" s="382"/>
      <c r="X19" s="382"/>
      <c r="Y19" s="382"/>
      <c r="Z19" s="382"/>
      <c r="AA19" s="382"/>
      <c r="AB19" s="382"/>
      <c r="AC19" s="382"/>
      <c r="AD19" s="382"/>
      <c r="AE19" s="382"/>
      <c r="AF19" s="382"/>
      <c r="AG19" s="382"/>
      <c r="AH19" s="382"/>
      <c r="AI19" s="382"/>
      <c r="AJ19" s="382"/>
      <c r="AK19" s="382"/>
      <c r="AL19" s="382"/>
      <c r="AM19" s="382"/>
      <c r="AN19" s="382"/>
      <c r="AO19" s="382"/>
      <c r="AP19" s="382"/>
      <c r="AQ19" s="382"/>
      <c r="AR19" s="382"/>
      <c r="AS19" s="382"/>
      <c r="AT19" s="382"/>
      <c r="AU19" s="382"/>
      <c r="AV19" s="383"/>
    </row>
    <row r="20" spans="1:48" s="380" customFormat="1" ht="18" customHeight="1">
      <c r="A20" s="381"/>
      <c r="B20" s="385" t="s">
        <v>488</v>
      </c>
      <c r="C20" s="1556" t="s">
        <v>489</v>
      </c>
      <c r="D20" s="1556"/>
      <c r="E20" s="1556"/>
      <c r="F20" s="1556"/>
      <c r="G20" s="1556"/>
      <c r="H20" s="1556"/>
      <c r="I20" s="1556"/>
      <c r="J20" s="1556"/>
      <c r="K20" s="1556"/>
      <c r="L20" s="1556"/>
      <c r="M20" s="1556"/>
      <c r="N20" s="1556"/>
      <c r="O20" s="1556"/>
      <c r="P20" s="1556"/>
      <c r="Q20" s="1556"/>
      <c r="R20" s="1556"/>
      <c r="S20" s="1556"/>
      <c r="T20" s="1556"/>
      <c r="U20" s="1556"/>
      <c r="V20" s="1556"/>
      <c r="W20" s="1556"/>
      <c r="X20" s="1556"/>
      <c r="Y20" s="1556"/>
      <c r="Z20" s="1556"/>
      <c r="AA20" s="1556"/>
      <c r="AB20" s="1556"/>
      <c r="AC20" s="1556"/>
      <c r="AD20" s="1556"/>
      <c r="AE20" s="1556"/>
      <c r="AF20" s="1556"/>
      <c r="AG20" s="1556"/>
      <c r="AH20" s="1556"/>
      <c r="AI20" s="1556"/>
      <c r="AJ20" s="1556"/>
      <c r="AK20" s="1556"/>
      <c r="AL20" s="1556"/>
      <c r="AM20" s="1556"/>
      <c r="AN20" s="1556"/>
      <c r="AO20" s="1556"/>
      <c r="AP20" s="1556"/>
      <c r="AQ20" s="1556"/>
      <c r="AR20" s="1556"/>
      <c r="AS20" s="1556"/>
      <c r="AT20" s="1556"/>
      <c r="AU20" s="382"/>
      <c r="AV20" s="383"/>
    </row>
    <row r="21" spans="1:48" s="380" customFormat="1" ht="10.5" customHeight="1">
      <c r="A21" s="381"/>
      <c r="B21" s="385"/>
      <c r="C21" s="386"/>
      <c r="D21" s="386"/>
      <c r="E21" s="386"/>
      <c r="F21" s="386"/>
      <c r="G21" s="386"/>
      <c r="H21" s="386"/>
      <c r="I21" s="386"/>
      <c r="J21" s="386"/>
      <c r="K21" s="386"/>
      <c r="L21" s="386"/>
      <c r="M21" s="386"/>
      <c r="N21" s="386"/>
      <c r="O21" s="386"/>
      <c r="P21" s="386"/>
      <c r="Q21" s="386"/>
      <c r="R21" s="386"/>
      <c r="S21" s="386"/>
      <c r="T21" s="386"/>
      <c r="U21" s="386"/>
      <c r="V21" s="386"/>
      <c r="W21" s="386"/>
      <c r="X21" s="386"/>
      <c r="Y21" s="386"/>
      <c r="Z21" s="386"/>
      <c r="AA21" s="386"/>
      <c r="AB21" s="386"/>
      <c r="AC21" s="386"/>
      <c r="AD21" s="386"/>
      <c r="AE21" s="386"/>
      <c r="AF21" s="386"/>
      <c r="AG21" s="386"/>
      <c r="AH21" s="386"/>
      <c r="AI21" s="386"/>
      <c r="AJ21" s="386"/>
      <c r="AK21" s="386"/>
      <c r="AL21" s="386"/>
      <c r="AM21" s="386"/>
      <c r="AN21" s="386"/>
      <c r="AO21" s="386"/>
      <c r="AP21" s="386"/>
      <c r="AQ21" s="386"/>
      <c r="AR21" s="386"/>
      <c r="AS21" s="386"/>
      <c r="AT21" s="386"/>
      <c r="AU21" s="382"/>
      <c r="AV21" s="383"/>
    </row>
    <row r="22" spans="1:48" s="380" customFormat="1" ht="14.25" customHeight="1">
      <c r="A22" s="381"/>
      <c r="B22" s="385" t="s">
        <v>490</v>
      </c>
      <c r="C22" s="1556" t="s">
        <v>491</v>
      </c>
      <c r="D22" s="1556"/>
      <c r="E22" s="1556"/>
      <c r="F22" s="1556"/>
      <c r="G22" s="1556"/>
      <c r="H22" s="1556"/>
      <c r="I22" s="1556"/>
      <c r="J22" s="1556"/>
      <c r="K22" s="1556"/>
      <c r="L22" s="1556"/>
      <c r="M22" s="1556"/>
      <c r="N22" s="1556"/>
      <c r="O22" s="1556"/>
      <c r="P22" s="1556"/>
      <c r="Q22" s="1556"/>
      <c r="R22" s="1556"/>
      <c r="S22" s="1556"/>
      <c r="T22" s="1556"/>
      <c r="U22" s="1556"/>
      <c r="V22" s="1556"/>
      <c r="W22" s="1556"/>
      <c r="X22" s="1556"/>
      <c r="Y22" s="1556"/>
      <c r="Z22" s="1556"/>
      <c r="AA22" s="1556"/>
      <c r="AB22" s="1556"/>
      <c r="AC22" s="1556"/>
      <c r="AD22" s="1556"/>
      <c r="AE22" s="1556"/>
      <c r="AF22" s="1556"/>
      <c r="AG22" s="1556"/>
      <c r="AH22" s="1556"/>
      <c r="AI22" s="1556"/>
      <c r="AJ22" s="1556"/>
      <c r="AK22" s="1556"/>
      <c r="AL22" s="1556"/>
      <c r="AM22" s="1556"/>
      <c r="AN22" s="1556"/>
      <c r="AO22" s="1556"/>
      <c r="AP22" s="1556"/>
      <c r="AQ22" s="1556"/>
      <c r="AR22" s="1556"/>
      <c r="AS22" s="1556"/>
      <c r="AT22" s="1556"/>
      <c r="AU22" s="1556"/>
      <c r="AV22" s="383"/>
    </row>
    <row r="23" spans="1:48" s="380" customFormat="1" ht="18" customHeight="1">
      <c r="A23" s="381"/>
      <c r="B23" s="385"/>
      <c r="C23" s="1556"/>
      <c r="D23" s="1556"/>
      <c r="E23" s="1556"/>
      <c r="F23" s="1556"/>
      <c r="G23" s="1556"/>
      <c r="H23" s="1556"/>
      <c r="I23" s="1556"/>
      <c r="J23" s="1556"/>
      <c r="K23" s="1556"/>
      <c r="L23" s="1556"/>
      <c r="M23" s="1556"/>
      <c r="N23" s="1556"/>
      <c r="O23" s="1556"/>
      <c r="P23" s="1556"/>
      <c r="Q23" s="1556"/>
      <c r="R23" s="1556"/>
      <c r="S23" s="1556"/>
      <c r="T23" s="1556"/>
      <c r="U23" s="1556"/>
      <c r="V23" s="1556"/>
      <c r="W23" s="1556"/>
      <c r="X23" s="1556"/>
      <c r="Y23" s="1556"/>
      <c r="Z23" s="1556"/>
      <c r="AA23" s="1556"/>
      <c r="AB23" s="1556"/>
      <c r="AC23" s="1556"/>
      <c r="AD23" s="1556"/>
      <c r="AE23" s="1556"/>
      <c r="AF23" s="1556"/>
      <c r="AG23" s="1556"/>
      <c r="AH23" s="1556"/>
      <c r="AI23" s="1556"/>
      <c r="AJ23" s="1556"/>
      <c r="AK23" s="1556"/>
      <c r="AL23" s="1556"/>
      <c r="AM23" s="1556"/>
      <c r="AN23" s="1556"/>
      <c r="AO23" s="1556"/>
      <c r="AP23" s="1556"/>
      <c r="AQ23" s="1556"/>
      <c r="AR23" s="1556"/>
      <c r="AS23" s="1556"/>
      <c r="AT23" s="1556"/>
      <c r="AU23" s="1556"/>
      <c r="AV23" s="383"/>
    </row>
    <row r="24" spans="1:48" s="380" customFormat="1" ht="11.25" customHeight="1">
      <c r="A24" s="381"/>
      <c r="B24" s="385"/>
      <c r="C24" s="386"/>
      <c r="D24" s="386"/>
      <c r="E24" s="386"/>
      <c r="F24" s="386"/>
      <c r="G24" s="386"/>
      <c r="H24" s="386"/>
      <c r="I24" s="386"/>
      <c r="J24" s="386"/>
      <c r="K24" s="386"/>
      <c r="L24" s="386"/>
      <c r="M24" s="386"/>
      <c r="N24" s="386"/>
      <c r="O24" s="386"/>
      <c r="P24" s="386"/>
      <c r="Q24" s="386"/>
      <c r="R24" s="386"/>
      <c r="S24" s="386"/>
      <c r="T24" s="386"/>
      <c r="U24" s="386"/>
      <c r="V24" s="386"/>
      <c r="W24" s="386"/>
      <c r="X24" s="386"/>
      <c r="Y24" s="386"/>
      <c r="Z24" s="386"/>
      <c r="AA24" s="386"/>
      <c r="AB24" s="386"/>
      <c r="AC24" s="386"/>
      <c r="AD24" s="386"/>
      <c r="AE24" s="386"/>
      <c r="AF24" s="386"/>
      <c r="AG24" s="386"/>
      <c r="AH24" s="386"/>
      <c r="AI24" s="386"/>
      <c r="AJ24" s="386"/>
      <c r="AK24" s="386"/>
      <c r="AL24" s="386"/>
      <c r="AM24" s="386"/>
      <c r="AN24" s="386"/>
      <c r="AO24" s="386"/>
      <c r="AP24" s="386"/>
      <c r="AQ24" s="386"/>
      <c r="AR24" s="386"/>
      <c r="AS24" s="386"/>
      <c r="AT24" s="386"/>
      <c r="AU24" s="382"/>
      <c r="AV24" s="383"/>
    </row>
    <row r="25" spans="1:48" s="380" customFormat="1" ht="18" customHeight="1">
      <c r="A25" s="381"/>
      <c r="B25" s="385" t="s">
        <v>492</v>
      </c>
      <c r="C25" s="1556" t="s">
        <v>493</v>
      </c>
      <c r="D25" s="1556"/>
      <c r="E25" s="1556"/>
      <c r="F25" s="1556"/>
      <c r="G25" s="1556"/>
      <c r="H25" s="1556"/>
      <c r="I25" s="1556"/>
      <c r="J25" s="1556"/>
      <c r="K25" s="1556"/>
      <c r="L25" s="1556"/>
      <c r="M25" s="1556"/>
      <c r="N25" s="1556"/>
      <c r="O25" s="1556"/>
      <c r="P25" s="1556"/>
      <c r="Q25" s="1556"/>
      <c r="R25" s="1556"/>
      <c r="S25" s="1556"/>
      <c r="T25" s="1556"/>
      <c r="U25" s="1556"/>
      <c r="V25" s="1556"/>
      <c r="W25" s="1556"/>
      <c r="X25" s="1556"/>
      <c r="Y25" s="1556"/>
      <c r="Z25" s="1556"/>
      <c r="AA25" s="1556"/>
      <c r="AB25" s="1556"/>
      <c r="AC25" s="1556"/>
      <c r="AD25" s="1556"/>
      <c r="AE25" s="1556"/>
      <c r="AF25" s="1556"/>
      <c r="AG25" s="1556"/>
      <c r="AH25" s="1556"/>
      <c r="AI25" s="1556"/>
      <c r="AJ25" s="1556"/>
      <c r="AK25" s="1556"/>
      <c r="AL25" s="1556"/>
      <c r="AM25" s="1556"/>
      <c r="AN25" s="1556"/>
      <c r="AO25" s="1556"/>
      <c r="AP25" s="1556"/>
      <c r="AQ25" s="1556"/>
      <c r="AR25" s="1556"/>
      <c r="AS25" s="1556"/>
      <c r="AT25" s="1556"/>
      <c r="AU25" s="1556"/>
      <c r="AV25" s="383"/>
    </row>
    <row r="26" spans="1:48" s="380" customFormat="1" ht="18" customHeight="1">
      <c r="A26" s="381"/>
      <c r="B26" s="385"/>
      <c r="C26" s="1556"/>
      <c r="D26" s="1556"/>
      <c r="E26" s="1556"/>
      <c r="F26" s="1556"/>
      <c r="G26" s="1556"/>
      <c r="H26" s="1556"/>
      <c r="I26" s="1556"/>
      <c r="J26" s="1556"/>
      <c r="K26" s="1556"/>
      <c r="L26" s="1556"/>
      <c r="M26" s="1556"/>
      <c r="N26" s="1556"/>
      <c r="O26" s="1556"/>
      <c r="P26" s="1556"/>
      <c r="Q26" s="1556"/>
      <c r="R26" s="1556"/>
      <c r="S26" s="1556"/>
      <c r="T26" s="1556"/>
      <c r="U26" s="1556"/>
      <c r="V26" s="1556"/>
      <c r="W26" s="1556"/>
      <c r="X26" s="1556"/>
      <c r="Y26" s="1556"/>
      <c r="Z26" s="1556"/>
      <c r="AA26" s="1556"/>
      <c r="AB26" s="1556"/>
      <c r="AC26" s="1556"/>
      <c r="AD26" s="1556"/>
      <c r="AE26" s="1556"/>
      <c r="AF26" s="1556"/>
      <c r="AG26" s="1556"/>
      <c r="AH26" s="1556"/>
      <c r="AI26" s="1556"/>
      <c r="AJ26" s="1556"/>
      <c r="AK26" s="1556"/>
      <c r="AL26" s="1556"/>
      <c r="AM26" s="1556"/>
      <c r="AN26" s="1556"/>
      <c r="AO26" s="1556"/>
      <c r="AP26" s="1556"/>
      <c r="AQ26" s="1556"/>
      <c r="AR26" s="1556"/>
      <c r="AS26" s="1556"/>
      <c r="AT26" s="1556"/>
      <c r="AU26" s="1556"/>
      <c r="AV26" s="383"/>
    </row>
    <row r="27" spans="1:48" s="380" customFormat="1" ht="11.25" customHeight="1">
      <c r="A27" s="381"/>
      <c r="B27" s="385"/>
      <c r="C27" s="386"/>
      <c r="D27" s="386"/>
      <c r="E27" s="386"/>
      <c r="F27" s="386"/>
      <c r="G27" s="386"/>
      <c r="H27" s="386"/>
      <c r="I27" s="386"/>
      <c r="J27" s="386"/>
      <c r="K27" s="386"/>
      <c r="L27" s="386"/>
      <c r="M27" s="386"/>
      <c r="N27" s="386"/>
      <c r="O27" s="386"/>
      <c r="P27" s="386"/>
      <c r="Q27" s="386"/>
      <c r="R27" s="386"/>
      <c r="S27" s="386"/>
      <c r="T27" s="386"/>
      <c r="U27" s="386"/>
      <c r="V27" s="386"/>
      <c r="W27" s="386"/>
      <c r="X27" s="386"/>
      <c r="Y27" s="386"/>
      <c r="Z27" s="386"/>
      <c r="AA27" s="386"/>
      <c r="AB27" s="386"/>
      <c r="AC27" s="386"/>
      <c r="AD27" s="386"/>
      <c r="AE27" s="386"/>
      <c r="AF27" s="386"/>
      <c r="AG27" s="386"/>
      <c r="AH27" s="386"/>
      <c r="AI27" s="386"/>
      <c r="AJ27" s="386"/>
      <c r="AK27" s="386"/>
      <c r="AL27" s="386"/>
      <c r="AM27" s="386"/>
      <c r="AN27" s="386"/>
      <c r="AO27" s="386"/>
      <c r="AP27" s="386"/>
      <c r="AQ27" s="386"/>
      <c r="AR27" s="386"/>
      <c r="AS27" s="386"/>
      <c r="AT27" s="386"/>
      <c r="AU27" s="382"/>
      <c r="AV27" s="383"/>
    </row>
    <row r="28" spans="1:48" s="380" customFormat="1" ht="18" customHeight="1">
      <c r="A28" s="381"/>
      <c r="B28" s="385" t="s">
        <v>494</v>
      </c>
      <c r="C28" s="1556" t="s">
        <v>495</v>
      </c>
      <c r="D28" s="1556"/>
      <c r="E28" s="1556"/>
      <c r="F28" s="1556"/>
      <c r="G28" s="1556"/>
      <c r="H28" s="1556"/>
      <c r="I28" s="1556"/>
      <c r="J28" s="1556"/>
      <c r="K28" s="1556"/>
      <c r="L28" s="1556"/>
      <c r="M28" s="1556"/>
      <c r="N28" s="1556"/>
      <c r="O28" s="1556"/>
      <c r="P28" s="1556"/>
      <c r="Q28" s="1556"/>
      <c r="R28" s="1556"/>
      <c r="S28" s="1556"/>
      <c r="T28" s="1556"/>
      <c r="U28" s="1556"/>
      <c r="V28" s="1556"/>
      <c r="W28" s="1556"/>
      <c r="X28" s="1556"/>
      <c r="Y28" s="1556"/>
      <c r="Z28" s="1556"/>
      <c r="AA28" s="1556"/>
      <c r="AB28" s="1556"/>
      <c r="AC28" s="1556"/>
      <c r="AD28" s="1556"/>
      <c r="AE28" s="1556"/>
      <c r="AF28" s="1556"/>
      <c r="AG28" s="1556"/>
      <c r="AH28" s="1556"/>
      <c r="AI28" s="1556"/>
      <c r="AJ28" s="1556"/>
      <c r="AK28" s="1556"/>
      <c r="AL28" s="1556"/>
      <c r="AM28" s="1556"/>
      <c r="AN28" s="1556"/>
      <c r="AO28" s="1556"/>
      <c r="AP28" s="1556"/>
      <c r="AQ28" s="1556"/>
      <c r="AR28" s="1556"/>
      <c r="AS28" s="1556"/>
      <c r="AT28" s="1556"/>
      <c r="AU28" s="1556"/>
      <c r="AV28" s="383"/>
    </row>
    <row r="29" spans="1:48" s="380" customFormat="1" ht="10.5" customHeight="1">
      <c r="A29" s="381"/>
      <c r="B29" s="385"/>
      <c r="C29" s="386"/>
      <c r="D29" s="386"/>
      <c r="E29" s="386"/>
      <c r="F29" s="386"/>
      <c r="G29" s="386"/>
      <c r="H29" s="386"/>
      <c r="I29" s="386"/>
      <c r="J29" s="386"/>
      <c r="K29" s="386"/>
      <c r="L29" s="386"/>
      <c r="M29" s="386"/>
      <c r="N29" s="386"/>
      <c r="O29" s="386"/>
      <c r="P29" s="386"/>
      <c r="Q29" s="386"/>
      <c r="R29" s="386"/>
      <c r="S29" s="386"/>
      <c r="T29" s="386"/>
      <c r="U29" s="386"/>
      <c r="V29" s="386"/>
      <c r="W29" s="386"/>
      <c r="X29" s="386"/>
      <c r="Y29" s="386"/>
      <c r="Z29" s="386"/>
      <c r="AA29" s="386"/>
      <c r="AB29" s="386"/>
      <c r="AC29" s="386"/>
      <c r="AD29" s="386"/>
      <c r="AE29" s="386"/>
      <c r="AF29" s="386"/>
      <c r="AG29" s="386"/>
      <c r="AH29" s="386"/>
      <c r="AI29" s="386"/>
      <c r="AJ29" s="386"/>
      <c r="AK29" s="386"/>
      <c r="AL29" s="386"/>
      <c r="AM29" s="386"/>
      <c r="AN29" s="386"/>
      <c r="AO29" s="386"/>
      <c r="AP29" s="386"/>
      <c r="AQ29" s="386"/>
      <c r="AR29" s="386"/>
      <c r="AS29" s="386"/>
      <c r="AT29" s="386"/>
      <c r="AU29" s="382"/>
      <c r="AV29" s="383"/>
    </row>
    <row r="30" spans="1:48" s="380" customFormat="1" ht="18" customHeight="1">
      <c r="A30" s="381"/>
      <c r="B30" s="385" t="s">
        <v>496</v>
      </c>
      <c r="C30" s="1556" t="s">
        <v>497</v>
      </c>
      <c r="D30" s="1556"/>
      <c r="E30" s="1556"/>
      <c r="F30" s="1556"/>
      <c r="G30" s="1556"/>
      <c r="H30" s="1556"/>
      <c r="I30" s="1556"/>
      <c r="J30" s="1556"/>
      <c r="K30" s="1556"/>
      <c r="L30" s="1556"/>
      <c r="M30" s="1556"/>
      <c r="N30" s="1556"/>
      <c r="O30" s="1556"/>
      <c r="P30" s="1556"/>
      <c r="Q30" s="1556"/>
      <c r="R30" s="1556"/>
      <c r="S30" s="1556"/>
      <c r="T30" s="1556"/>
      <c r="U30" s="1556"/>
      <c r="V30" s="1556"/>
      <c r="W30" s="1556"/>
      <c r="X30" s="1556"/>
      <c r="Y30" s="1556"/>
      <c r="Z30" s="1556"/>
      <c r="AA30" s="1556"/>
      <c r="AB30" s="1556"/>
      <c r="AC30" s="1556"/>
      <c r="AD30" s="1556"/>
      <c r="AE30" s="1556"/>
      <c r="AF30" s="1556"/>
      <c r="AG30" s="1556"/>
      <c r="AH30" s="1556"/>
      <c r="AI30" s="1556"/>
      <c r="AJ30" s="1556"/>
      <c r="AK30" s="1556"/>
      <c r="AL30" s="1556"/>
      <c r="AM30" s="1556"/>
      <c r="AN30" s="1556"/>
      <c r="AO30" s="1556"/>
      <c r="AP30" s="1556"/>
      <c r="AQ30" s="1556"/>
      <c r="AR30" s="1556"/>
      <c r="AS30" s="1556"/>
      <c r="AT30" s="1556"/>
      <c r="AU30" s="1556"/>
      <c r="AV30" s="383"/>
    </row>
    <row r="31" spans="1:48" s="380" customFormat="1" ht="14.25" customHeight="1">
      <c r="A31" s="381"/>
      <c r="B31" s="385" t="s">
        <v>498</v>
      </c>
      <c r="C31" s="1556"/>
      <c r="D31" s="1556"/>
      <c r="E31" s="1556"/>
      <c r="F31" s="1556"/>
      <c r="G31" s="1556"/>
      <c r="H31" s="1556"/>
      <c r="I31" s="1556"/>
      <c r="J31" s="1556"/>
      <c r="K31" s="1556"/>
      <c r="L31" s="1556"/>
      <c r="M31" s="1556"/>
      <c r="N31" s="1556"/>
      <c r="O31" s="1556"/>
      <c r="P31" s="1556"/>
      <c r="Q31" s="1556"/>
      <c r="R31" s="1556"/>
      <c r="S31" s="1556"/>
      <c r="T31" s="1556"/>
      <c r="U31" s="1556"/>
      <c r="V31" s="1556"/>
      <c r="W31" s="1556"/>
      <c r="X31" s="1556"/>
      <c r="Y31" s="1556"/>
      <c r="Z31" s="1556"/>
      <c r="AA31" s="1556"/>
      <c r="AB31" s="1556"/>
      <c r="AC31" s="1556"/>
      <c r="AD31" s="1556"/>
      <c r="AE31" s="1556"/>
      <c r="AF31" s="1556"/>
      <c r="AG31" s="1556"/>
      <c r="AH31" s="1556"/>
      <c r="AI31" s="1556"/>
      <c r="AJ31" s="1556"/>
      <c r="AK31" s="1556"/>
      <c r="AL31" s="1556"/>
      <c r="AM31" s="1556"/>
      <c r="AN31" s="1556"/>
      <c r="AO31" s="1556"/>
      <c r="AP31" s="1556"/>
      <c r="AQ31" s="1556"/>
      <c r="AR31" s="1556"/>
      <c r="AS31" s="1556"/>
      <c r="AT31" s="1556"/>
      <c r="AU31" s="1556"/>
      <c r="AV31" s="383"/>
    </row>
    <row r="32" spans="1:48" s="380" customFormat="1" ht="18" customHeight="1">
      <c r="A32" s="381"/>
      <c r="B32" s="385" t="s">
        <v>499</v>
      </c>
      <c r="C32" s="384" t="s">
        <v>500</v>
      </c>
      <c r="D32" s="386"/>
      <c r="E32" s="386"/>
      <c r="F32" s="386"/>
      <c r="G32" s="386"/>
      <c r="H32" s="386"/>
      <c r="I32" s="386"/>
      <c r="J32" s="386"/>
      <c r="K32" s="386"/>
      <c r="L32" s="386"/>
      <c r="M32" s="386"/>
      <c r="N32" s="386"/>
      <c r="O32" s="386"/>
      <c r="P32" s="386"/>
      <c r="Q32" s="386"/>
      <c r="R32" s="386"/>
      <c r="S32" s="386"/>
      <c r="T32" s="386"/>
      <c r="U32" s="386"/>
      <c r="V32" s="386"/>
      <c r="W32" s="386"/>
      <c r="X32" s="386"/>
      <c r="Y32" s="386"/>
      <c r="Z32" s="386"/>
      <c r="AA32" s="386"/>
      <c r="AB32" s="386"/>
      <c r="AC32" s="386"/>
      <c r="AD32" s="386"/>
      <c r="AE32" s="386"/>
      <c r="AF32" s="386"/>
      <c r="AG32" s="386"/>
      <c r="AH32" s="386"/>
      <c r="AI32" s="386"/>
      <c r="AJ32" s="386"/>
      <c r="AK32" s="386"/>
      <c r="AL32" s="386"/>
      <c r="AM32" s="386"/>
      <c r="AN32" s="386"/>
      <c r="AO32" s="386"/>
      <c r="AP32" s="386"/>
      <c r="AQ32" s="386"/>
      <c r="AR32" s="386"/>
      <c r="AS32" s="386"/>
      <c r="AT32" s="386"/>
      <c r="AU32" s="382"/>
      <c r="AV32" s="383"/>
    </row>
    <row r="33" spans="1:48" s="380" customFormat="1" ht="18" customHeight="1">
      <c r="A33" s="381"/>
      <c r="B33" s="385"/>
      <c r="C33" s="384" t="s">
        <v>501</v>
      </c>
      <c r="D33" s="386"/>
      <c r="E33" s="386"/>
      <c r="F33" s="386"/>
      <c r="G33" s="386"/>
      <c r="H33" s="386"/>
      <c r="I33" s="386"/>
      <c r="J33" s="386"/>
      <c r="K33" s="386"/>
      <c r="L33" s="386"/>
      <c r="M33" s="386"/>
      <c r="N33" s="386"/>
      <c r="O33" s="386"/>
      <c r="P33" s="386"/>
      <c r="Q33" s="386"/>
      <c r="R33" s="386"/>
      <c r="S33" s="386"/>
      <c r="T33" s="386"/>
      <c r="U33" s="386"/>
      <c r="V33" s="386"/>
      <c r="W33" s="386"/>
      <c r="X33" s="386"/>
      <c r="Y33" s="386"/>
      <c r="Z33" s="386"/>
      <c r="AA33" s="386"/>
      <c r="AB33" s="386"/>
      <c r="AC33" s="386"/>
      <c r="AD33" s="386"/>
      <c r="AE33" s="386"/>
      <c r="AF33" s="386"/>
      <c r="AG33" s="386"/>
      <c r="AH33" s="386"/>
      <c r="AI33" s="386"/>
      <c r="AJ33" s="386"/>
      <c r="AK33" s="386"/>
      <c r="AL33" s="386"/>
      <c r="AM33" s="386"/>
      <c r="AN33" s="386"/>
      <c r="AO33" s="386"/>
      <c r="AP33" s="386"/>
      <c r="AQ33" s="386"/>
      <c r="AR33" s="386"/>
      <c r="AS33" s="386"/>
      <c r="AT33" s="386"/>
      <c r="AU33" s="382"/>
      <c r="AV33" s="383"/>
    </row>
    <row r="34" spans="1:48" s="393" customFormat="1" ht="18" customHeight="1">
      <c r="A34" s="387"/>
      <c r="B34" s="388"/>
      <c r="C34" s="389" t="s">
        <v>502</v>
      </c>
      <c r="D34" s="390"/>
      <c r="E34" s="390"/>
      <c r="F34" s="390"/>
      <c r="G34" s="390"/>
      <c r="H34" s="390"/>
      <c r="I34" s="390"/>
      <c r="J34" s="390"/>
      <c r="K34" s="390"/>
      <c r="L34" s="390"/>
      <c r="M34" s="390"/>
      <c r="N34" s="390"/>
      <c r="O34" s="390"/>
      <c r="P34" s="390"/>
      <c r="Q34" s="390"/>
      <c r="R34" s="390"/>
      <c r="S34" s="390"/>
      <c r="T34" s="390"/>
      <c r="U34" s="390"/>
      <c r="V34" s="390"/>
      <c r="W34" s="390"/>
      <c r="X34" s="390"/>
      <c r="Y34" s="390"/>
      <c r="Z34" s="390"/>
      <c r="AA34" s="390"/>
      <c r="AB34" s="390"/>
      <c r="AC34" s="390"/>
      <c r="AD34" s="390"/>
      <c r="AE34" s="390"/>
      <c r="AF34" s="390"/>
      <c r="AG34" s="390"/>
      <c r="AH34" s="390"/>
      <c r="AI34" s="390"/>
      <c r="AJ34" s="390"/>
      <c r="AK34" s="390"/>
      <c r="AL34" s="390"/>
      <c r="AM34" s="390"/>
      <c r="AN34" s="390"/>
      <c r="AO34" s="390"/>
      <c r="AP34" s="390"/>
      <c r="AQ34" s="390"/>
      <c r="AR34" s="390"/>
      <c r="AS34" s="390"/>
      <c r="AT34" s="390"/>
      <c r="AU34" s="391"/>
      <c r="AV34" s="392"/>
    </row>
    <row r="35" spans="1:48" s="393" customFormat="1" ht="18" customHeight="1">
      <c r="A35" s="387"/>
      <c r="B35" s="388"/>
      <c r="C35" s="389" t="s">
        <v>503</v>
      </c>
      <c r="D35" s="390"/>
      <c r="E35" s="390"/>
      <c r="F35" s="390"/>
      <c r="G35" s="390"/>
      <c r="H35" s="390"/>
      <c r="I35" s="390"/>
      <c r="J35" s="390"/>
      <c r="K35" s="390"/>
      <c r="L35" s="390"/>
      <c r="M35" s="390"/>
      <c r="N35" s="390"/>
      <c r="O35" s="390"/>
      <c r="P35" s="390"/>
      <c r="Q35" s="390"/>
      <c r="R35" s="390"/>
      <c r="S35" s="390"/>
      <c r="T35" s="390"/>
      <c r="U35" s="390"/>
      <c r="V35" s="390"/>
      <c r="W35" s="390"/>
      <c r="X35" s="390"/>
      <c r="Y35" s="390"/>
      <c r="Z35" s="390"/>
      <c r="AA35" s="390"/>
      <c r="AB35" s="390"/>
      <c r="AC35" s="390"/>
      <c r="AD35" s="390"/>
      <c r="AE35" s="390"/>
      <c r="AF35" s="390"/>
      <c r="AG35" s="390"/>
      <c r="AH35" s="390"/>
      <c r="AI35" s="390"/>
      <c r="AJ35" s="390"/>
      <c r="AK35" s="390"/>
      <c r="AL35" s="390"/>
      <c r="AM35" s="390"/>
      <c r="AN35" s="390"/>
      <c r="AO35" s="390"/>
      <c r="AP35" s="390"/>
      <c r="AQ35" s="390"/>
      <c r="AR35" s="390"/>
      <c r="AS35" s="390"/>
      <c r="AT35" s="390"/>
      <c r="AU35" s="391"/>
      <c r="AV35" s="392"/>
    </row>
    <row r="36" spans="1:48" s="393" customFormat="1" ht="18" customHeight="1">
      <c r="A36" s="387"/>
      <c r="B36" s="388"/>
      <c r="C36" s="389" t="s">
        <v>504</v>
      </c>
      <c r="D36" s="390"/>
      <c r="E36" s="390"/>
      <c r="F36" s="390"/>
      <c r="G36" s="390"/>
      <c r="H36" s="390"/>
      <c r="I36" s="390"/>
      <c r="J36" s="390"/>
      <c r="K36" s="390"/>
      <c r="L36" s="390"/>
      <c r="M36" s="390"/>
      <c r="N36" s="390"/>
      <c r="O36" s="390"/>
      <c r="P36" s="390"/>
      <c r="Q36" s="390"/>
      <c r="R36" s="390"/>
      <c r="S36" s="390"/>
      <c r="T36" s="390"/>
      <c r="U36" s="390"/>
      <c r="V36" s="390"/>
      <c r="W36" s="390"/>
      <c r="X36" s="390"/>
      <c r="Y36" s="390"/>
      <c r="Z36" s="390"/>
      <c r="AA36" s="390"/>
      <c r="AB36" s="390"/>
      <c r="AC36" s="390"/>
      <c r="AD36" s="390"/>
      <c r="AE36" s="390"/>
      <c r="AF36" s="390"/>
      <c r="AG36" s="390"/>
      <c r="AH36" s="390"/>
      <c r="AI36" s="390"/>
      <c r="AJ36" s="390"/>
      <c r="AK36" s="390"/>
      <c r="AL36" s="390"/>
      <c r="AM36" s="390"/>
      <c r="AN36" s="390"/>
      <c r="AO36" s="390"/>
      <c r="AP36" s="390"/>
      <c r="AQ36" s="390"/>
      <c r="AR36" s="390"/>
      <c r="AS36" s="390"/>
      <c r="AT36" s="390"/>
      <c r="AU36" s="391"/>
      <c r="AV36" s="392"/>
    </row>
    <row r="37" spans="1:48" s="380" customFormat="1" ht="10.5" customHeight="1">
      <c r="A37" s="381"/>
      <c r="B37" s="385"/>
      <c r="C37" s="386"/>
      <c r="D37" s="386"/>
      <c r="E37" s="386"/>
      <c r="F37" s="386"/>
      <c r="G37" s="386"/>
      <c r="H37" s="386"/>
      <c r="I37" s="386"/>
      <c r="J37" s="386"/>
      <c r="K37" s="386"/>
      <c r="L37" s="386"/>
      <c r="M37" s="386"/>
      <c r="N37" s="386"/>
      <c r="O37" s="386"/>
      <c r="P37" s="386"/>
      <c r="Q37" s="386"/>
      <c r="R37" s="386"/>
      <c r="S37" s="386"/>
      <c r="T37" s="386"/>
      <c r="U37" s="386"/>
      <c r="V37" s="386"/>
      <c r="W37" s="386"/>
      <c r="X37" s="386"/>
      <c r="Y37" s="386"/>
      <c r="Z37" s="386"/>
      <c r="AA37" s="386"/>
      <c r="AB37" s="386"/>
      <c r="AC37" s="386"/>
      <c r="AD37" s="386"/>
      <c r="AE37" s="386"/>
      <c r="AF37" s="386"/>
      <c r="AG37" s="386"/>
      <c r="AH37" s="386"/>
      <c r="AI37" s="386"/>
      <c r="AJ37" s="386"/>
      <c r="AK37" s="386"/>
      <c r="AL37" s="386"/>
      <c r="AM37" s="386"/>
      <c r="AN37" s="386"/>
      <c r="AO37" s="386"/>
      <c r="AP37" s="386"/>
      <c r="AQ37" s="386"/>
      <c r="AR37" s="386"/>
      <c r="AS37" s="386"/>
      <c r="AT37" s="386"/>
      <c r="AU37" s="382"/>
      <c r="AV37" s="383"/>
    </row>
    <row r="38" spans="1:48" s="380" customFormat="1" ht="18" customHeight="1">
      <c r="A38" s="1561" t="s">
        <v>505</v>
      </c>
      <c r="B38" s="1562"/>
      <c r="C38" s="1556" t="s">
        <v>506</v>
      </c>
      <c r="D38" s="1556"/>
      <c r="E38" s="1556"/>
      <c r="F38" s="1556"/>
      <c r="G38" s="1556"/>
      <c r="H38" s="1556"/>
      <c r="I38" s="1556"/>
      <c r="J38" s="1556"/>
      <c r="K38" s="1556"/>
      <c r="L38" s="1556"/>
      <c r="M38" s="1556"/>
      <c r="N38" s="1556"/>
      <c r="O38" s="1556"/>
      <c r="P38" s="1556"/>
      <c r="Q38" s="1556"/>
      <c r="R38" s="1556"/>
      <c r="S38" s="1556"/>
      <c r="T38" s="1556"/>
      <c r="U38" s="1556"/>
      <c r="V38" s="1556"/>
      <c r="W38" s="1556"/>
      <c r="X38" s="1556"/>
      <c r="Y38" s="1556"/>
      <c r="Z38" s="1556"/>
      <c r="AA38" s="1556"/>
      <c r="AB38" s="1556"/>
      <c r="AC38" s="1556"/>
      <c r="AD38" s="1556"/>
      <c r="AE38" s="1556"/>
      <c r="AF38" s="1556"/>
      <c r="AG38" s="1556"/>
      <c r="AH38" s="1556"/>
      <c r="AI38" s="1556"/>
      <c r="AJ38" s="1556"/>
      <c r="AK38" s="1556"/>
      <c r="AL38" s="1556"/>
      <c r="AM38" s="1556"/>
      <c r="AN38" s="1556"/>
      <c r="AO38" s="1556"/>
      <c r="AP38" s="1556"/>
      <c r="AQ38" s="1556"/>
      <c r="AR38" s="1556"/>
      <c r="AS38" s="1556"/>
      <c r="AT38" s="1556"/>
      <c r="AU38" s="1556"/>
      <c r="AV38" s="383"/>
    </row>
    <row r="39" spans="1:48" s="380" customFormat="1" ht="18" customHeight="1">
      <c r="A39" s="394"/>
      <c r="B39" s="385"/>
      <c r="C39" s="1556"/>
      <c r="D39" s="1556"/>
      <c r="E39" s="1556"/>
      <c r="F39" s="1556"/>
      <c r="G39" s="1556"/>
      <c r="H39" s="1556"/>
      <c r="I39" s="1556"/>
      <c r="J39" s="1556"/>
      <c r="K39" s="1556"/>
      <c r="L39" s="1556"/>
      <c r="M39" s="1556"/>
      <c r="N39" s="1556"/>
      <c r="O39" s="1556"/>
      <c r="P39" s="1556"/>
      <c r="Q39" s="1556"/>
      <c r="R39" s="1556"/>
      <c r="S39" s="1556"/>
      <c r="T39" s="1556"/>
      <c r="U39" s="1556"/>
      <c r="V39" s="1556"/>
      <c r="W39" s="1556"/>
      <c r="X39" s="1556"/>
      <c r="Y39" s="1556"/>
      <c r="Z39" s="1556"/>
      <c r="AA39" s="1556"/>
      <c r="AB39" s="1556"/>
      <c r="AC39" s="1556"/>
      <c r="AD39" s="1556"/>
      <c r="AE39" s="1556"/>
      <c r="AF39" s="1556"/>
      <c r="AG39" s="1556"/>
      <c r="AH39" s="1556"/>
      <c r="AI39" s="1556"/>
      <c r="AJ39" s="1556"/>
      <c r="AK39" s="1556"/>
      <c r="AL39" s="1556"/>
      <c r="AM39" s="1556"/>
      <c r="AN39" s="1556"/>
      <c r="AO39" s="1556"/>
      <c r="AP39" s="1556"/>
      <c r="AQ39" s="1556"/>
      <c r="AR39" s="1556"/>
      <c r="AS39" s="1556"/>
      <c r="AT39" s="1556"/>
      <c r="AU39" s="1556"/>
      <c r="AV39" s="383"/>
    </row>
    <row r="40" spans="1:48" s="380" customFormat="1" ht="10.5" customHeight="1">
      <c r="A40" s="381"/>
      <c r="B40" s="385"/>
      <c r="C40" s="386"/>
      <c r="D40" s="386"/>
      <c r="E40" s="386"/>
      <c r="F40" s="386"/>
      <c r="G40" s="386"/>
      <c r="H40" s="386"/>
      <c r="I40" s="386"/>
      <c r="J40" s="386"/>
      <c r="K40" s="386"/>
      <c r="L40" s="386"/>
      <c r="M40" s="386"/>
      <c r="N40" s="386"/>
      <c r="O40" s="386"/>
      <c r="P40" s="386"/>
      <c r="Q40" s="386"/>
      <c r="R40" s="386"/>
      <c r="S40" s="386"/>
      <c r="T40" s="386"/>
      <c r="U40" s="386"/>
      <c r="V40" s="386"/>
      <c r="W40" s="386"/>
      <c r="X40" s="386"/>
      <c r="Y40" s="386"/>
      <c r="Z40" s="386"/>
      <c r="AA40" s="386"/>
      <c r="AB40" s="386"/>
      <c r="AC40" s="386"/>
      <c r="AD40" s="386"/>
      <c r="AE40" s="386"/>
      <c r="AF40" s="386"/>
      <c r="AG40" s="386"/>
      <c r="AH40" s="386"/>
      <c r="AI40" s="386"/>
      <c r="AJ40" s="386"/>
      <c r="AK40" s="386"/>
      <c r="AL40" s="386"/>
      <c r="AM40" s="386"/>
      <c r="AN40" s="386"/>
      <c r="AO40" s="386"/>
      <c r="AP40" s="386"/>
      <c r="AQ40" s="386"/>
      <c r="AR40" s="386"/>
      <c r="AS40" s="386"/>
      <c r="AT40" s="386"/>
      <c r="AU40" s="382"/>
      <c r="AV40" s="383"/>
    </row>
    <row r="41" spans="1:48" s="380" customFormat="1" ht="18" customHeight="1">
      <c r="A41" s="381"/>
      <c r="B41" s="385" t="s">
        <v>507</v>
      </c>
      <c r="C41" s="1563" t="s">
        <v>508</v>
      </c>
      <c r="D41" s="1563"/>
      <c r="E41" s="1563"/>
      <c r="F41" s="1563"/>
      <c r="G41" s="1563"/>
      <c r="H41" s="1563"/>
      <c r="I41" s="1563"/>
      <c r="J41" s="1563"/>
      <c r="K41" s="1563"/>
      <c r="L41" s="1563"/>
      <c r="M41" s="1563"/>
      <c r="N41" s="1563"/>
      <c r="O41" s="1563"/>
      <c r="P41" s="1563"/>
      <c r="Q41" s="1563"/>
      <c r="R41" s="1563"/>
      <c r="S41" s="1563"/>
      <c r="T41" s="1563"/>
      <c r="U41" s="1563"/>
      <c r="V41" s="1563"/>
      <c r="W41" s="1563"/>
      <c r="X41" s="1563"/>
      <c r="Y41" s="1563"/>
      <c r="Z41" s="1563"/>
      <c r="AA41" s="1563"/>
      <c r="AB41" s="1563"/>
      <c r="AC41" s="1563"/>
      <c r="AD41" s="1563"/>
      <c r="AE41" s="1563"/>
      <c r="AF41" s="1563"/>
      <c r="AG41" s="1563"/>
      <c r="AH41" s="1563"/>
      <c r="AI41" s="1563"/>
      <c r="AJ41" s="1563"/>
      <c r="AK41" s="1563"/>
      <c r="AL41" s="1563"/>
      <c r="AM41" s="1563"/>
      <c r="AN41" s="1563"/>
      <c r="AO41" s="1563"/>
      <c r="AP41" s="1563"/>
      <c r="AQ41" s="1563"/>
      <c r="AR41" s="1563"/>
      <c r="AS41" s="1563"/>
      <c r="AT41" s="1563"/>
      <c r="AU41" s="1563"/>
      <c r="AV41" s="383"/>
    </row>
    <row r="42" spans="1:48" s="380" customFormat="1" ht="18" customHeight="1">
      <c r="A42" s="381"/>
      <c r="B42" s="385"/>
      <c r="C42" s="1563"/>
      <c r="D42" s="1563"/>
      <c r="E42" s="1563"/>
      <c r="F42" s="1563"/>
      <c r="G42" s="1563"/>
      <c r="H42" s="1563"/>
      <c r="I42" s="1563"/>
      <c r="J42" s="1563"/>
      <c r="K42" s="1563"/>
      <c r="L42" s="1563"/>
      <c r="M42" s="1563"/>
      <c r="N42" s="1563"/>
      <c r="O42" s="1563"/>
      <c r="P42" s="1563"/>
      <c r="Q42" s="1563"/>
      <c r="R42" s="1563"/>
      <c r="S42" s="1563"/>
      <c r="T42" s="1563"/>
      <c r="U42" s="1563"/>
      <c r="V42" s="1563"/>
      <c r="W42" s="1563"/>
      <c r="X42" s="1563"/>
      <c r="Y42" s="1563"/>
      <c r="Z42" s="1563"/>
      <c r="AA42" s="1563"/>
      <c r="AB42" s="1563"/>
      <c r="AC42" s="1563"/>
      <c r="AD42" s="1563"/>
      <c r="AE42" s="1563"/>
      <c r="AF42" s="1563"/>
      <c r="AG42" s="1563"/>
      <c r="AH42" s="1563"/>
      <c r="AI42" s="1563"/>
      <c r="AJ42" s="1563"/>
      <c r="AK42" s="1563"/>
      <c r="AL42" s="1563"/>
      <c r="AM42" s="1563"/>
      <c r="AN42" s="1563"/>
      <c r="AO42" s="1563"/>
      <c r="AP42" s="1563"/>
      <c r="AQ42" s="1563"/>
      <c r="AR42" s="1563"/>
      <c r="AS42" s="1563"/>
      <c r="AT42" s="1563"/>
      <c r="AU42" s="1563"/>
      <c r="AV42" s="383"/>
    </row>
    <row r="43" spans="1:48" s="380" customFormat="1" ht="18" customHeight="1">
      <c r="A43" s="381"/>
      <c r="B43" s="385"/>
      <c r="C43" s="1563"/>
      <c r="D43" s="1563"/>
      <c r="E43" s="1563"/>
      <c r="F43" s="1563"/>
      <c r="G43" s="1563"/>
      <c r="H43" s="1563"/>
      <c r="I43" s="1563"/>
      <c r="J43" s="1563"/>
      <c r="K43" s="1563"/>
      <c r="L43" s="1563"/>
      <c r="M43" s="1563"/>
      <c r="N43" s="1563"/>
      <c r="O43" s="1563"/>
      <c r="P43" s="1563"/>
      <c r="Q43" s="1563"/>
      <c r="R43" s="1563"/>
      <c r="S43" s="1563"/>
      <c r="T43" s="1563"/>
      <c r="U43" s="1563"/>
      <c r="V43" s="1563"/>
      <c r="W43" s="1563"/>
      <c r="X43" s="1563"/>
      <c r="Y43" s="1563"/>
      <c r="Z43" s="1563"/>
      <c r="AA43" s="1563"/>
      <c r="AB43" s="1563"/>
      <c r="AC43" s="1563"/>
      <c r="AD43" s="1563"/>
      <c r="AE43" s="1563"/>
      <c r="AF43" s="1563"/>
      <c r="AG43" s="1563"/>
      <c r="AH43" s="1563"/>
      <c r="AI43" s="1563"/>
      <c r="AJ43" s="1563"/>
      <c r="AK43" s="1563"/>
      <c r="AL43" s="1563"/>
      <c r="AM43" s="1563"/>
      <c r="AN43" s="1563"/>
      <c r="AO43" s="1563"/>
      <c r="AP43" s="1563"/>
      <c r="AQ43" s="1563"/>
      <c r="AR43" s="1563"/>
      <c r="AS43" s="1563"/>
      <c r="AT43" s="1563"/>
      <c r="AU43" s="1563"/>
      <c r="AV43" s="383"/>
    </row>
    <row r="44" spans="1:48" s="380" customFormat="1" ht="18" customHeight="1">
      <c r="A44" s="381"/>
      <c r="B44" s="385"/>
      <c r="C44" s="1563"/>
      <c r="D44" s="1563"/>
      <c r="E44" s="1563"/>
      <c r="F44" s="1563"/>
      <c r="G44" s="1563"/>
      <c r="H44" s="1563"/>
      <c r="I44" s="1563"/>
      <c r="J44" s="1563"/>
      <c r="K44" s="1563"/>
      <c r="L44" s="1563"/>
      <c r="M44" s="1563"/>
      <c r="N44" s="1563"/>
      <c r="O44" s="1563"/>
      <c r="P44" s="1563"/>
      <c r="Q44" s="1563"/>
      <c r="R44" s="1563"/>
      <c r="S44" s="1563"/>
      <c r="T44" s="1563"/>
      <c r="U44" s="1563"/>
      <c r="V44" s="1563"/>
      <c r="W44" s="1563"/>
      <c r="X44" s="1563"/>
      <c r="Y44" s="1563"/>
      <c r="Z44" s="1563"/>
      <c r="AA44" s="1563"/>
      <c r="AB44" s="1563"/>
      <c r="AC44" s="1563"/>
      <c r="AD44" s="1563"/>
      <c r="AE44" s="1563"/>
      <c r="AF44" s="1563"/>
      <c r="AG44" s="1563"/>
      <c r="AH44" s="1563"/>
      <c r="AI44" s="1563"/>
      <c r="AJ44" s="1563"/>
      <c r="AK44" s="1563"/>
      <c r="AL44" s="1563"/>
      <c r="AM44" s="1563"/>
      <c r="AN44" s="1563"/>
      <c r="AO44" s="1563"/>
      <c r="AP44" s="1563"/>
      <c r="AQ44" s="1563"/>
      <c r="AR44" s="1563"/>
      <c r="AS44" s="1563"/>
      <c r="AT44" s="1563"/>
      <c r="AU44" s="1563"/>
      <c r="AV44" s="383"/>
    </row>
    <row r="45" spans="1:48" s="380" customFormat="1" ht="18" customHeight="1">
      <c r="A45" s="381"/>
      <c r="B45" s="385"/>
      <c r="C45" s="1563"/>
      <c r="D45" s="1563"/>
      <c r="E45" s="1563"/>
      <c r="F45" s="1563"/>
      <c r="G45" s="1563"/>
      <c r="H45" s="1563"/>
      <c r="I45" s="1563"/>
      <c r="J45" s="1563"/>
      <c r="K45" s="1563"/>
      <c r="L45" s="1563"/>
      <c r="M45" s="1563"/>
      <c r="N45" s="1563"/>
      <c r="O45" s="1563"/>
      <c r="P45" s="1563"/>
      <c r="Q45" s="1563"/>
      <c r="R45" s="1563"/>
      <c r="S45" s="1563"/>
      <c r="T45" s="1563"/>
      <c r="U45" s="1563"/>
      <c r="V45" s="1563"/>
      <c r="W45" s="1563"/>
      <c r="X45" s="1563"/>
      <c r="Y45" s="1563"/>
      <c r="Z45" s="1563"/>
      <c r="AA45" s="1563"/>
      <c r="AB45" s="1563"/>
      <c r="AC45" s="1563"/>
      <c r="AD45" s="1563"/>
      <c r="AE45" s="1563"/>
      <c r="AF45" s="1563"/>
      <c r="AG45" s="1563"/>
      <c r="AH45" s="1563"/>
      <c r="AI45" s="1563"/>
      <c r="AJ45" s="1563"/>
      <c r="AK45" s="1563"/>
      <c r="AL45" s="1563"/>
      <c r="AM45" s="1563"/>
      <c r="AN45" s="1563"/>
      <c r="AO45" s="1563"/>
      <c r="AP45" s="1563"/>
      <c r="AQ45" s="1563"/>
      <c r="AR45" s="1563"/>
      <c r="AS45" s="1563"/>
      <c r="AT45" s="1563"/>
      <c r="AU45" s="1563"/>
      <c r="AV45" s="383"/>
    </row>
    <row r="46" spans="1:48" s="380" customFormat="1" ht="18" customHeight="1">
      <c r="A46" s="381"/>
      <c r="B46" s="385"/>
      <c r="C46" s="1563"/>
      <c r="D46" s="1563"/>
      <c r="E46" s="1563"/>
      <c r="F46" s="1563"/>
      <c r="G46" s="1563"/>
      <c r="H46" s="1563"/>
      <c r="I46" s="1563"/>
      <c r="J46" s="1563"/>
      <c r="K46" s="1563"/>
      <c r="L46" s="1563"/>
      <c r="M46" s="1563"/>
      <c r="N46" s="1563"/>
      <c r="O46" s="1563"/>
      <c r="P46" s="1563"/>
      <c r="Q46" s="1563"/>
      <c r="R46" s="1563"/>
      <c r="S46" s="1563"/>
      <c r="T46" s="1563"/>
      <c r="U46" s="1563"/>
      <c r="V46" s="1563"/>
      <c r="W46" s="1563"/>
      <c r="X46" s="1563"/>
      <c r="Y46" s="1563"/>
      <c r="Z46" s="1563"/>
      <c r="AA46" s="1563"/>
      <c r="AB46" s="1563"/>
      <c r="AC46" s="1563"/>
      <c r="AD46" s="1563"/>
      <c r="AE46" s="1563"/>
      <c r="AF46" s="1563"/>
      <c r="AG46" s="1563"/>
      <c r="AH46" s="1563"/>
      <c r="AI46" s="1563"/>
      <c r="AJ46" s="1563"/>
      <c r="AK46" s="1563"/>
      <c r="AL46" s="1563"/>
      <c r="AM46" s="1563"/>
      <c r="AN46" s="1563"/>
      <c r="AO46" s="1563"/>
      <c r="AP46" s="1563"/>
      <c r="AQ46" s="1563"/>
      <c r="AR46" s="1563"/>
      <c r="AS46" s="1563"/>
      <c r="AT46" s="1563"/>
      <c r="AU46" s="1563"/>
      <c r="AV46" s="383"/>
    </row>
    <row r="47" spans="1:48" s="380" customFormat="1" ht="18" customHeight="1">
      <c r="A47" s="381"/>
      <c r="B47" s="385"/>
      <c r="C47" s="1563"/>
      <c r="D47" s="1563"/>
      <c r="E47" s="1563"/>
      <c r="F47" s="1563"/>
      <c r="G47" s="1563"/>
      <c r="H47" s="1563"/>
      <c r="I47" s="1563"/>
      <c r="J47" s="1563"/>
      <c r="K47" s="1563"/>
      <c r="L47" s="1563"/>
      <c r="M47" s="1563"/>
      <c r="N47" s="1563"/>
      <c r="O47" s="1563"/>
      <c r="P47" s="1563"/>
      <c r="Q47" s="1563"/>
      <c r="R47" s="1563"/>
      <c r="S47" s="1563"/>
      <c r="T47" s="1563"/>
      <c r="U47" s="1563"/>
      <c r="V47" s="1563"/>
      <c r="W47" s="1563"/>
      <c r="X47" s="1563"/>
      <c r="Y47" s="1563"/>
      <c r="Z47" s="1563"/>
      <c r="AA47" s="1563"/>
      <c r="AB47" s="1563"/>
      <c r="AC47" s="1563"/>
      <c r="AD47" s="1563"/>
      <c r="AE47" s="1563"/>
      <c r="AF47" s="1563"/>
      <c r="AG47" s="1563"/>
      <c r="AH47" s="1563"/>
      <c r="AI47" s="1563"/>
      <c r="AJ47" s="1563"/>
      <c r="AK47" s="1563"/>
      <c r="AL47" s="1563"/>
      <c r="AM47" s="1563"/>
      <c r="AN47" s="1563"/>
      <c r="AO47" s="1563"/>
      <c r="AP47" s="1563"/>
      <c r="AQ47" s="1563"/>
      <c r="AR47" s="1563"/>
      <c r="AS47" s="1563"/>
      <c r="AT47" s="1563"/>
      <c r="AU47" s="1563"/>
      <c r="AV47" s="383"/>
    </row>
    <row r="48" spans="1:48" s="380" customFormat="1" ht="18" customHeight="1">
      <c r="A48" s="381"/>
      <c r="B48" s="385"/>
      <c r="C48" s="1563"/>
      <c r="D48" s="1563"/>
      <c r="E48" s="1563"/>
      <c r="F48" s="1563"/>
      <c r="G48" s="1563"/>
      <c r="H48" s="1563"/>
      <c r="I48" s="1563"/>
      <c r="J48" s="1563"/>
      <c r="K48" s="1563"/>
      <c r="L48" s="1563"/>
      <c r="M48" s="1563"/>
      <c r="N48" s="1563"/>
      <c r="O48" s="1563"/>
      <c r="P48" s="1563"/>
      <c r="Q48" s="1563"/>
      <c r="R48" s="1563"/>
      <c r="S48" s="1563"/>
      <c r="T48" s="1563"/>
      <c r="U48" s="1563"/>
      <c r="V48" s="1563"/>
      <c r="W48" s="1563"/>
      <c r="X48" s="1563"/>
      <c r="Y48" s="1563"/>
      <c r="Z48" s="1563"/>
      <c r="AA48" s="1563"/>
      <c r="AB48" s="1563"/>
      <c r="AC48" s="1563"/>
      <c r="AD48" s="1563"/>
      <c r="AE48" s="1563"/>
      <c r="AF48" s="1563"/>
      <c r="AG48" s="1563"/>
      <c r="AH48" s="1563"/>
      <c r="AI48" s="1563"/>
      <c r="AJ48" s="1563"/>
      <c r="AK48" s="1563"/>
      <c r="AL48" s="1563"/>
      <c r="AM48" s="1563"/>
      <c r="AN48" s="1563"/>
      <c r="AO48" s="1563"/>
      <c r="AP48" s="1563"/>
      <c r="AQ48" s="1563"/>
      <c r="AR48" s="1563"/>
      <c r="AS48" s="1563"/>
      <c r="AT48" s="1563"/>
      <c r="AU48" s="1563"/>
      <c r="AV48" s="383"/>
    </row>
    <row r="49" spans="1:48" s="380" customFormat="1" ht="10.5" customHeight="1">
      <c r="A49" s="381"/>
      <c r="B49" s="385"/>
      <c r="C49" s="386"/>
      <c r="D49" s="386"/>
      <c r="E49" s="386"/>
      <c r="F49" s="386"/>
      <c r="G49" s="386"/>
      <c r="H49" s="386"/>
      <c r="I49" s="386"/>
      <c r="J49" s="386"/>
      <c r="K49" s="386"/>
      <c r="L49" s="386"/>
      <c r="M49" s="386"/>
      <c r="N49" s="386"/>
      <c r="O49" s="386"/>
      <c r="P49" s="386"/>
      <c r="Q49" s="386"/>
      <c r="R49" s="386"/>
      <c r="S49" s="386"/>
      <c r="T49" s="386"/>
      <c r="U49" s="386"/>
      <c r="V49" s="386"/>
      <c r="W49" s="386"/>
      <c r="X49" s="386"/>
      <c r="Y49" s="386"/>
      <c r="Z49" s="386"/>
      <c r="AA49" s="386"/>
      <c r="AB49" s="386"/>
      <c r="AC49" s="386"/>
      <c r="AD49" s="386"/>
      <c r="AE49" s="386"/>
      <c r="AF49" s="386"/>
      <c r="AG49" s="386"/>
      <c r="AH49" s="386"/>
      <c r="AI49" s="386"/>
      <c r="AJ49" s="386"/>
      <c r="AK49" s="386"/>
      <c r="AL49" s="386"/>
      <c r="AM49" s="386"/>
      <c r="AN49" s="386"/>
      <c r="AO49" s="386"/>
      <c r="AP49" s="386"/>
      <c r="AQ49" s="386"/>
      <c r="AR49" s="386"/>
      <c r="AS49" s="386"/>
      <c r="AT49" s="386"/>
      <c r="AU49" s="382"/>
      <c r="AV49" s="383"/>
    </row>
    <row r="50" spans="1:48" s="380" customFormat="1" ht="18" customHeight="1">
      <c r="A50" s="381"/>
      <c r="B50" s="385" t="s">
        <v>509</v>
      </c>
      <c r="C50" s="1563" t="s">
        <v>510</v>
      </c>
      <c r="D50" s="1563"/>
      <c r="E50" s="1563"/>
      <c r="F50" s="1563"/>
      <c r="G50" s="1563"/>
      <c r="H50" s="1563"/>
      <c r="I50" s="1563"/>
      <c r="J50" s="1563"/>
      <c r="K50" s="1563"/>
      <c r="L50" s="1563"/>
      <c r="M50" s="1563"/>
      <c r="N50" s="1563"/>
      <c r="O50" s="1563"/>
      <c r="P50" s="1563"/>
      <c r="Q50" s="1563"/>
      <c r="R50" s="1563"/>
      <c r="S50" s="1563"/>
      <c r="T50" s="1563"/>
      <c r="U50" s="1563"/>
      <c r="V50" s="1563"/>
      <c r="W50" s="1563"/>
      <c r="X50" s="1563"/>
      <c r="Y50" s="1563"/>
      <c r="Z50" s="1563"/>
      <c r="AA50" s="1563"/>
      <c r="AB50" s="1563"/>
      <c r="AC50" s="1563"/>
      <c r="AD50" s="1563"/>
      <c r="AE50" s="1563"/>
      <c r="AF50" s="1563"/>
      <c r="AG50" s="1563"/>
      <c r="AH50" s="1563"/>
      <c r="AI50" s="1563"/>
      <c r="AJ50" s="1563"/>
      <c r="AK50" s="1563"/>
      <c r="AL50" s="1563"/>
      <c r="AM50" s="1563"/>
      <c r="AN50" s="1563"/>
      <c r="AO50" s="1563"/>
      <c r="AP50" s="1563"/>
      <c r="AQ50" s="1563"/>
      <c r="AR50" s="1563"/>
      <c r="AS50" s="1563"/>
      <c r="AT50" s="1563"/>
      <c r="AU50" s="1563"/>
      <c r="AV50" s="383"/>
    </row>
    <row r="51" spans="1:48" s="380" customFormat="1" ht="18" customHeight="1">
      <c r="A51" s="381"/>
      <c r="B51" s="385"/>
      <c r="C51" s="1563"/>
      <c r="D51" s="1563"/>
      <c r="E51" s="1563"/>
      <c r="F51" s="1563"/>
      <c r="G51" s="1563"/>
      <c r="H51" s="1563"/>
      <c r="I51" s="1563"/>
      <c r="J51" s="1563"/>
      <c r="K51" s="1563"/>
      <c r="L51" s="1563"/>
      <c r="M51" s="1563"/>
      <c r="N51" s="1563"/>
      <c r="O51" s="1563"/>
      <c r="P51" s="1563"/>
      <c r="Q51" s="1563"/>
      <c r="R51" s="1563"/>
      <c r="S51" s="1563"/>
      <c r="T51" s="1563"/>
      <c r="U51" s="1563"/>
      <c r="V51" s="1563"/>
      <c r="W51" s="1563"/>
      <c r="X51" s="1563"/>
      <c r="Y51" s="1563"/>
      <c r="Z51" s="1563"/>
      <c r="AA51" s="1563"/>
      <c r="AB51" s="1563"/>
      <c r="AC51" s="1563"/>
      <c r="AD51" s="1563"/>
      <c r="AE51" s="1563"/>
      <c r="AF51" s="1563"/>
      <c r="AG51" s="1563"/>
      <c r="AH51" s="1563"/>
      <c r="AI51" s="1563"/>
      <c r="AJ51" s="1563"/>
      <c r="AK51" s="1563"/>
      <c r="AL51" s="1563"/>
      <c r="AM51" s="1563"/>
      <c r="AN51" s="1563"/>
      <c r="AO51" s="1563"/>
      <c r="AP51" s="1563"/>
      <c r="AQ51" s="1563"/>
      <c r="AR51" s="1563"/>
      <c r="AS51" s="1563"/>
      <c r="AT51" s="1563"/>
      <c r="AU51" s="1563"/>
      <c r="AV51" s="383"/>
    </row>
    <row r="52" spans="1:48" s="380" customFormat="1" ht="18" customHeight="1">
      <c r="A52" s="381"/>
      <c r="B52" s="385"/>
      <c r="C52" s="1563"/>
      <c r="D52" s="1563"/>
      <c r="E52" s="1563"/>
      <c r="F52" s="1563"/>
      <c r="G52" s="1563"/>
      <c r="H52" s="1563"/>
      <c r="I52" s="1563"/>
      <c r="J52" s="1563"/>
      <c r="K52" s="1563"/>
      <c r="L52" s="1563"/>
      <c r="M52" s="1563"/>
      <c r="N52" s="1563"/>
      <c r="O52" s="1563"/>
      <c r="P52" s="1563"/>
      <c r="Q52" s="1563"/>
      <c r="R52" s="1563"/>
      <c r="S52" s="1563"/>
      <c r="T52" s="1563"/>
      <c r="U52" s="1563"/>
      <c r="V52" s="1563"/>
      <c r="W52" s="1563"/>
      <c r="X52" s="1563"/>
      <c r="Y52" s="1563"/>
      <c r="Z52" s="1563"/>
      <c r="AA52" s="1563"/>
      <c r="AB52" s="1563"/>
      <c r="AC52" s="1563"/>
      <c r="AD52" s="1563"/>
      <c r="AE52" s="1563"/>
      <c r="AF52" s="1563"/>
      <c r="AG52" s="1563"/>
      <c r="AH52" s="1563"/>
      <c r="AI52" s="1563"/>
      <c r="AJ52" s="1563"/>
      <c r="AK52" s="1563"/>
      <c r="AL52" s="1563"/>
      <c r="AM52" s="1563"/>
      <c r="AN52" s="1563"/>
      <c r="AO52" s="1563"/>
      <c r="AP52" s="1563"/>
      <c r="AQ52" s="1563"/>
      <c r="AR52" s="1563"/>
      <c r="AS52" s="1563"/>
      <c r="AT52" s="1563"/>
      <c r="AU52" s="1563"/>
      <c r="AV52" s="383"/>
    </row>
    <row r="53" spans="1:48" s="380" customFormat="1" ht="18" customHeight="1">
      <c r="A53" s="381"/>
      <c r="B53" s="385"/>
      <c r="C53" s="1563"/>
      <c r="D53" s="1563"/>
      <c r="E53" s="1563"/>
      <c r="F53" s="1563"/>
      <c r="G53" s="1563"/>
      <c r="H53" s="1563"/>
      <c r="I53" s="1563"/>
      <c r="J53" s="1563"/>
      <c r="K53" s="1563"/>
      <c r="L53" s="1563"/>
      <c r="M53" s="1563"/>
      <c r="N53" s="1563"/>
      <c r="O53" s="1563"/>
      <c r="P53" s="1563"/>
      <c r="Q53" s="1563"/>
      <c r="R53" s="1563"/>
      <c r="S53" s="1563"/>
      <c r="T53" s="1563"/>
      <c r="U53" s="1563"/>
      <c r="V53" s="1563"/>
      <c r="W53" s="1563"/>
      <c r="X53" s="1563"/>
      <c r="Y53" s="1563"/>
      <c r="Z53" s="1563"/>
      <c r="AA53" s="1563"/>
      <c r="AB53" s="1563"/>
      <c r="AC53" s="1563"/>
      <c r="AD53" s="1563"/>
      <c r="AE53" s="1563"/>
      <c r="AF53" s="1563"/>
      <c r="AG53" s="1563"/>
      <c r="AH53" s="1563"/>
      <c r="AI53" s="1563"/>
      <c r="AJ53" s="1563"/>
      <c r="AK53" s="1563"/>
      <c r="AL53" s="1563"/>
      <c r="AM53" s="1563"/>
      <c r="AN53" s="1563"/>
      <c r="AO53" s="1563"/>
      <c r="AP53" s="1563"/>
      <c r="AQ53" s="1563"/>
      <c r="AR53" s="1563"/>
      <c r="AS53" s="1563"/>
      <c r="AT53" s="1563"/>
      <c r="AU53" s="1563"/>
      <c r="AV53" s="383"/>
    </row>
    <row r="54" spans="1:48" s="380" customFormat="1" ht="18" customHeight="1">
      <c r="A54" s="381"/>
      <c r="B54" s="385"/>
      <c r="C54" s="1563"/>
      <c r="D54" s="1563"/>
      <c r="E54" s="1563"/>
      <c r="F54" s="1563"/>
      <c r="G54" s="1563"/>
      <c r="H54" s="1563"/>
      <c r="I54" s="1563"/>
      <c r="J54" s="1563"/>
      <c r="K54" s="1563"/>
      <c r="L54" s="1563"/>
      <c r="M54" s="1563"/>
      <c r="N54" s="1563"/>
      <c r="O54" s="1563"/>
      <c r="P54" s="1563"/>
      <c r="Q54" s="1563"/>
      <c r="R54" s="1563"/>
      <c r="S54" s="1563"/>
      <c r="T54" s="1563"/>
      <c r="U54" s="1563"/>
      <c r="V54" s="1563"/>
      <c r="W54" s="1563"/>
      <c r="X54" s="1563"/>
      <c r="Y54" s="1563"/>
      <c r="Z54" s="1563"/>
      <c r="AA54" s="1563"/>
      <c r="AB54" s="1563"/>
      <c r="AC54" s="1563"/>
      <c r="AD54" s="1563"/>
      <c r="AE54" s="1563"/>
      <c r="AF54" s="1563"/>
      <c r="AG54" s="1563"/>
      <c r="AH54" s="1563"/>
      <c r="AI54" s="1563"/>
      <c r="AJ54" s="1563"/>
      <c r="AK54" s="1563"/>
      <c r="AL54" s="1563"/>
      <c r="AM54" s="1563"/>
      <c r="AN54" s="1563"/>
      <c r="AO54" s="1563"/>
      <c r="AP54" s="1563"/>
      <c r="AQ54" s="1563"/>
      <c r="AR54" s="1563"/>
      <c r="AS54" s="1563"/>
      <c r="AT54" s="1563"/>
      <c r="AU54" s="1563"/>
      <c r="AV54" s="383"/>
    </row>
    <row r="55" spans="1:48" s="380" customFormat="1" ht="18" customHeight="1">
      <c r="A55" s="381"/>
      <c r="B55" s="385"/>
      <c r="C55" s="1563"/>
      <c r="D55" s="1563"/>
      <c r="E55" s="1563"/>
      <c r="F55" s="1563"/>
      <c r="G55" s="1563"/>
      <c r="H55" s="1563"/>
      <c r="I55" s="1563"/>
      <c r="J55" s="1563"/>
      <c r="K55" s="1563"/>
      <c r="L55" s="1563"/>
      <c r="M55" s="1563"/>
      <c r="N55" s="1563"/>
      <c r="O55" s="1563"/>
      <c r="P55" s="1563"/>
      <c r="Q55" s="1563"/>
      <c r="R55" s="1563"/>
      <c r="S55" s="1563"/>
      <c r="T55" s="1563"/>
      <c r="U55" s="1563"/>
      <c r="V55" s="1563"/>
      <c r="W55" s="1563"/>
      <c r="X55" s="1563"/>
      <c r="Y55" s="1563"/>
      <c r="Z55" s="1563"/>
      <c r="AA55" s="1563"/>
      <c r="AB55" s="1563"/>
      <c r="AC55" s="1563"/>
      <c r="AD55" s="1563"/>
      <c r="AE55" s="1563"/>
      <c r="AF55" s="1563"/>
      <c r="AG55" s="1563"/>
      <c r="AH55" s="1563"/>
      <c r="AI55" s="1563"/>
      <c r="AJ55" s="1563"/>
      <c r="AK55" s="1563"/>
      <c r="AL55" s="1563"/>
      <c r="AM55" s="1563"/>
      <c r="AN55" s="1563"/>
      <c r="AO55" s="1563"/>
      <c r="AP55" s="1563"/>
      <c r="AQ55" s="1563"/>
      <c r="AR55" s="1563"/>
      <c r="AS55" s="1563"/>
      <c r="AT55" s="1563"/>
      <c r="AU55" s="1563"/>
      <c r="AV55" s="383"/>
    </row>
    <row r="56" spans="1:48" s="380" customFormat="1" ht="18" customHeight="1">
      <c r="A56" s="381"/>
      <c r="B56" s="385"/>
      <c r="C56" s="1563"/>
      <c r="D56" s="1563"/>
      <c r="E56" s="1563"/>
      <c r="F56" s="1563"/>
      <c r="G56" s="1563"/>
      <c r="H56" s="1563"/>
      <c r="I56" s="1563"/>
      <c r="J56" s="1563"/>
      <c r="K56" s="1563"/>
      <c r="L56" s="1563"/>
      <c r="M56" s="1563"/>
      <c r="N56" s="1563"/>
      <c r="O56" s="1563"/>
      <c r="P56" s="1563"/>
      <c r="Q56" s="1563"/>
      <c r="R56" s="1563"/>
      <c r="S56" s="1563"/>
      <c r="T56" s="1563"/>
      <c r="U56" s="1563"/>
      <c r="V56" s="1563"/>
      <c r="W56" s="1563"/>
      <c r="X56" s="1563"/>
      <c r="Y56" s="1563"/>
      <c r="Z56" s="1563"/>
      <c r="AA56" s="1563"/>
      <c r="AB56" s="1563"/>
      <c r="AC56" s="1563"/>
      <c r="AD56" s="1563"/>
      <c r="AE56" s="1563"/>
      <c r="AF56" s="1563"/>
      <c r="AG56" s="1563"/>
      <c r="AH56" s="1563"/>
      <c r="AI56" s="1563"/>
      <c r="AJ56" s="1563"/>
      <c r="AK56" s="1563"/>
      <c r="AL56" s="1563"/>
      <c r="AM56" s="1563"/>
      <c r="AN56" s="1563"/>
      <c r="AO56" s="1563"/>
      <c r="AP56" s="1563"/>
      <c r="AQ56" s="1563"/>
      <c r="AR56" s="1563"/>
      <c r="AS56" s="1563"/>
      <c r="AT56" s="1563"/>
      <c r="AU56" s="1563"/>
      <c r="AV56" s="383"/>
    </row>
    <row r="57" spans="1:48" s="380" customFormat="1" ht="18" customHeight="1">
      <c r="A57" s="381"/>
      <c r="B57" s="385"/>
      <c r="C57" s="1563"/>
      <c r="D57" s="1563"/>
      <c r="E57" s="1563"/>
      <c r="F57" s="1563"/>
      <c r="G57" s="1563"/>
      <c r="H57" s="1563"/>
      <c r="I57" s="1563"/>
      <c r="J57" s="1563"/>
      <c r="K57" s="1563"/>
      <c r="L57" s="1563"/>
      <c r="M57" s="1563"/>
      <c r="N57" s="1563"/>
      <c r="O57" s="1563"/>
      <c r="P57" s="1563"/>
      <c r="Q57" s="1563"/>
      <c r="R57" s="1563"/>
      <c r="S57" s="1563"/>
      <c r="T57" s="1563"/>
      <c r="U57" s="1563"/>
      <c r="V57" s="1563"/>
      <c r="W57" s="1563"/>
      <c r="X57" s="1563"/>
      <c r="Y57" s="1563"/>
      <c r="Z57" s="1563"/>
      <c r="AA57" s="1563"/>
      <c r="AB57" s="1563"/>
      <c r="AC57" s="1563"/>
      <c r="AD57" s="1563"/>
      <c r="AE57" s="1563"/>
      <c r="AF57" s="1563"/>
      <c r="AG57" s="1563"/>
      <c r="AH57" s="1563"/>
      <c r="AI57" s="1563"/>
      <c r="AJ57" s="1563"/>
      <c r="AK57" s="1563"/>
      <c r="AL57" s="1563"/>
      <c r="AM57" s="1563"/>
      <c r="AN57" s="1563"/>
      <c r="AO57" s="1563"/>
      <c r="AP57" s="1563"/>
      <c r="AQ57" s="1563"/>
      <c r="AR57" s="1563"/>
      <c r="AS57" s="1563"/>
      <c r="AT57" s="1563"/>
      <c r="AU57" s="1563"/>
      <c r="AV57" s="383"/>
    </row>
    <row r="58" spans="1:48" s="380" customFormat="1" ht="18" customHeight="1">
      <c r="A58" s="381"/>
      <c r="B58" s="385"/>
      <c r="C58" s="1563"/>
      <c r="D58" s="1563"/>
      <c r="E58" s="1563"/>
      <c r="F58" s="1563"/>
      <c r="G58" s="1563"/>
      <c r="H58" s="1563"/>
      <c r="I58" s="1563"/>
      <c r="J58" s="1563"/>
      <c r="K58" s="1563"/>
      <c r="L58" s="1563"/>
      <c r="M58" s="1563"/>
      <c r="N58" s="1563"/>
      <c r="O58" s="1563"/>
      <c r="P58" s="1563"/>
      <c r="Q58" s="1563"/>
      <c r="R58" s="1563"/>
      <c r="S58" s="1563"/>
      <c r="T58" s="1563"/>
      <c r="U58" s="1563"/>
      <c r="V58" s="1563"/>
      <c r="W58" s="1563"/>
      <c r="X58" s="1563"/>
      <c r="Y58" s="1563"/>
      <c r="Z58" s="1563"/>
      <c r="AA58" s="1563"/>
      <c r="AB58" s="1563"/>
      <c r="AC58" s="1563"/>
      <c r="AD58" s="1563"/>
      <c r="AE58" s="1563"/>
      <c r="AF58" s="1563"/>
      <c r="AG58" s="1563"/>
      <c r="AH58" s="1563"/>
      <c r="AI58" s="1563"/>
      <c r="AJ58" s="1563"/>
      <c r="AK58" s="1563"/>
      <c r="AL58" s="1563"/>
      <c r="AM58" s="1563"/>
      <c r="AN58" s="1563"/>
      <c r="AO58" s="1563"/>
      <c r="AP58" s="1563"/>
      <c r="AQ58" s="1563"/>
      <c r="AR58" s="1563"/>
      <c r="AS58" s="1563"/>
      <c r="AT58" s="1563"/>
      <c r="AU58" s="1563"/>
      <c r="AV58" s="383"/>
    </row>
    <row r="59" spans="1:48" s="380" customFormat="1" ht="8.25" customHeight="1">
      <c r="A59" s="381"/>
      <c r="B59" s="385"/>
      <c r="C59" s="386"/>
      <c r="D59" s="386"/>
      <c r="E59" s="386"/>
      <c r="F59" s="386"/>
      <c r="G59" s="386"/>
      <c r="H59" s="386"/>
      <c r="I59" s="386"/>
      <c r="J59" s="386"/>
      <c r="K59" s="386"/>
      <c r="L59" s="386"/>
      <c r="M59" s="386"/>
      <c r="N59" s="386"/>
      <c r="O59" s="386"/>
      <c r="P59" s="386"/>
      <c r="Q59" s="386"/>
      <c r="R59" s="386"/>
      <c r="S59" s="386"/>
      <c r="T59" s="386"/>
      <c r="U59" s="386"/>
      <c r="V59" s="386"/>
      <c r="W59" s="386"/>
      <c r="X59" s="386"/>
      <c r="Y59" s="386"/>
      <c r="Z59" s="386"/>
      <c r="AA59" s="386"/>
      <c r="AB59" s="386"/>
      <c r="AC59" s="386"/>
      <c r="AD59" s="386"/>
      <c r="AE59" s="386"/>
      <c r="AF59" s="386"/>
      <c r="AG59" s="386"/>
      <c r="AH59" s="386"/>
      <c r="AI59" s="386"/>
      <c r="AJ59" s="386"/>
      <c r="AK59" s="386"/>
      <c r="AL59" s="386"/>
      <c r="AM59" s="386"/>
      <c r="AN59" s="386"/>
      <c r="AO59" s="386"/>
      <c r="AP59" s="386"/>
      <c r="AQ59" s="386"/>
      <c r="AR59" s="386"/>
      <c r="AS59" s="386"/>
      <c r="AT59" s="386"/>
      <c r="AU59" s="382"/>
      <c r="AV59" s="383"/>
    </row>
    <row r="60" spans="1:48" s="380" customFormat="1" ht="18" customHeight="1">
      <c r="A60" s="381"/>
      <c r="B60" s="385" t="s">
        <v>511</v>
      </c>
      <c r="C60" s="1556" t="s">
        <v>512</v>
      </c>
      <c r="D60" s="1556"/>
      <c r="E60" s="1556"/>
      <c r="F60" s="1556"/>
      <c r="G60" s="1556"/>
      <c r="H60" s="1556"/>
      <c r="I60" s="1556"/>
      <c r="J60" s="1556"/>
      <c r="K60" s="1556"/>
      <c r="L60" s="1556"/>
      <c r="M60" s="1556"/>
      <c r="N60" s="1556"/>
      <c r="O60" s="1556"/>
      <c r="P60" s="1556"/>
      <c r="Q60" s="1556"/>
      <c r="R60" s="1556"/>
      <c r="S60" s="1556"/>
      <c r="T60" s="1556"/>
      <c r="U60" s="1556"/>
      <c r="V60" s="1556"/>
      <c r="W60" s="1556"/>
      <c r="X60" s="1556"/>
      <c r="Y60" s="1556"/>
      <c r="Z60" s="1556"/>
      <c r="AA60" s="1556"/>
      <c r="AB60" s="1556"/>
      <c r="AC60" s="1556"/>
      <c r="AD60" s="1556"/>
      <c r="AE60" s="1556"/>
      <c r="AF60" s="1556"/>
      <c r="AG60" s="1556"/>
      <c r="AH60" s="1556"/>
      <c r="AI60" s="1556"/>
      <c r="AJ60" s="1556"/>
      <c r="AK60" s="1556"/>
      <c r="AL60" s="1556"/>
      <c r="AM60" s="1556"/>
      <c r="AN60" s="1556"/>
      <c r="AO60" s="1556"/>
      <c r="AP60" s="1556"/>
      <c r="AQ60" s="1556"/>
      <c r="AR60" s="1556"/>
      <c r="AS60" s="1556"/>
      <c r="AT60" s="1556"/>
      <c r="AU60" s="1556"/>
      <c r="AV60" s="383"/>
    </row>
    <row r="61" spans="1:48" s="380" customFormat="1" ht="18" customHeight="1">
      <c r="A61" s="381"/>
      <c r="B61" s="385"/>
      <c r="C61" s="1556"/>
      <c r="D61" s="1556"/>
      <c r="E61" s="1556"/>
      <c r="F61" s="1556"/>
      <c r="G61" s="1556"/>
      <c r="H61" s="1556"/>
      <c r="I61" s="1556"/>
      <c r="J61" s="1556"/>
      <c r="K61" s="1556"/>
      <c r="L61" s="1556"/>
      <c r="M61" s="1556"/>
      <c r="N61" s="1556"/>
      <c r="O61" s="1556"/>
      <c r="P61" s="1556"/>
      <c r="Q61" s="1556"/>
      <c r="R61" s="1556"/>
      <c r="S61" s="1556"/>
      <c r="T61" s="1556"/>
      <c r="U61" s="1556"/>
      <c r="V61" s="1556"/>
      <c r="W61" s="1556"/>
      <c r="X61" s="1556"/>
      <c r="Y61" s="1556"/>
      <c r="Z61" s="1556"/>
      <c r="AA61" s="1556"/>
      <c r="AB61" s="1556"/>
      <c r="AC61" s="1556"/>
      <c r="AD61" s="1556"/>
      <c r="AE61" s="1556"/>
      <c r="AF61" s="1556"/>
      <c r="AG61" s="1556"/>
      <c r="AH61" s="1556"/>
      <c r="AI61" s="1556"/>
      <c r="AJ61" s="1556"/>
      <c r="AK61" s="1556"/>
      <c r="AL61" s="1556"/>
      <c r="AM61" s="1556"/>
      <c r="AN61" s="1556"/>
      <c r="AO61" s="1556"/>
      <c r="AP61" s="1556"/>
      <c r="AQ61" s="1556"/>
      <c r="AR61" s="1556"/>
      <c r="AS61" s="1556"/>
      <c r="AT61" s="1556"/>
      <c r="AU61" s="1556"/>
      <c r="AV61" s="383"/>
    </row>
    <row r="62" spans="1:48" s="380" customFormat="1" ht="18" customHeight="1">
      <c r="A62" s="381"/>
      <c r="B62" s="385"/>
      <c r="C62" s="1556"/>
      <c r="D62" s="1556"/>
      <c r="E62" s="1556"/>
      <c r="F62" s="1556"/>
      <c r="G62" s="1556"/>
      <c r="H62" s="1556"/>
      <c r="I62" s="1556"/>
      <c r="J62" s="1556"/>
      <c r="K62" s="1556"/>
      <c r="L62" s="1556"/>
      <c r="M62" s="1556"/>
      <c r="N62" s="1556"/>
      <c r="O62" s="1556"/>
      <c r="P62" s="1556"/>
      <c r="Q62" s="1556"/>
      <c r="R62" s="1556"/>
      <c r="S62" s="1556"/>
      <c r="T62" s="1556"/>
      <c r="U62" s="1556"/>
      <c r="V62" s="1556"/>
      <c r="W62" s="1556"/>
      <c r="X62" s="1556"/>
      <c r="Y62" s="1556"/>
      <c r="Z62" s="1556"/>
      <c r="AA62" s="1556"/>
      <c r="AB62" s="1556"/>
      <c r="AC62" s="1556"/>
      <c r="AD62" s="1556"/>
      <c r="AE62" s="1556"/>
      <c r="AF62" s="1556"/>
      <c r="AG62" s="1556"/>
      <c r="AH62" s="1556"/>
      <c r="AI62" s="1556"/>
      <c r="AJ62" s="1556"/>
      <c r="AK62" s="1556"/>
      <c r="AL62" s="1556"/>
      <c r="AM62" s="1556"/>
      <c r="AN62" s="1556"/>
      <c r="AO62" s="1556"/>
      <c r="AP62" s="1556"/>
      <c r="AQ62" s="1556"/>
      <c r="AR62" s="1556"/>
      <c r="AS62" s="1556"/>
      <c r="AT62" s="1556"/>
      <c r="AU62" s="1556"/>
      <c r="AV62" s="383"/>
    </row>
    <row r="63" spans="1:48" s="380" customFormat="1" ht="10.5" customHeight="1">
      <c r="A63" s="381"/>
      <c r="B63" s="385"/>
      <c r="C63" s="386"/>
      <c r="D63" s="386"/>
      <c r="E63" s="386"/>
      <c r="F63" s="386"/>
      <c r="G63" s="386"/>
      <c r="H63" s="386"/>
      <c r="I63" s="386"/>
      <c r="J63" s="386"/>
      <c r="K63" s="386"/>
      <c r="L63" s="386"/>
      <c r="M63" s="386"/>
      <c r="N63" s="386"/>
      <c r="O63" s="386"/>
      <c r="P63" s="386"/>
      <c r="Q63" s="386"/>
      <c r="R63" s="386"/>
      <c r="S63" s="386"/>
      <c r="T63" s="386"/>
      <c r="U63" s="386"/>
      <c r="V63" s="386"/>
      <c r="W63" s="386"/>
      <c r="X63" s="386"/>
      <c r="Y63" s="386"/>
      <c r="Z63" s="386"/>
      <c r="AA63" s="386"/>
      <c r="AB63" s="386"/>
      <c r="AC63" s="386"/>
      <c r="AD63" s="386"/>
      <c r="AE63" s="386"/>
      <c r="AF63" s="386"/>
      <c r="AG63" s="386"/>
      <c r="AH63" s="386"/>
      <c r="AI63" s="386"/>
      <c r="AJ63" s="386"/>
      <c r="AK63" s="386"/>
      <c r="AL63" s="386"/>
      <c r="AM63" s="386"/>
      <c r="AN63" s="386"/>
      <c r="AO63" s="386"/>
      <c r="AP63" s="386"/>
      <c r="AQ63" s="386"/>
      <c r="AR63" s="386"/>
      <c r="AS63" s="386"/>
      <c r="AT63" s="386"/>
      <c r="AU63" s="382"/>
      <c r="AV63" s="383"/>
    </row>
    <row r="64" spans="1:48" s="380" customFormat="1" ht="18" customHeight="1">
      <c r="A64" s="381"/>
      <c r="B64" s="385" t="s">
        <v>513</v>
      </c>
      <c r="C64" s="1563" t="s">
        <v>514</v>
      </c>
      <c r="D64" s="1563"/>
      <c r="E64" s="1563"/>
      <c r="F64" s="1563"/>
      <c r="G64" s="1563"/>
      <c r="H64" s="1563"/>
      <c r="I64" s="1563"/>
      <c r="J64" s="1563"/>
      <c r="K64" s="1563"/>
      <c r="L64" s="1563"/>
      <c r="M64" s="1563"/>
      <c r="N64" s="1563"/>
      <c r="O64" s="1563"/>
      <c r="P64" s="1563"/>
      <c r="Q64" s="1563"/>
      <c r="R64" s="1563"/>
      <c r="S64" s="1563"/>
      <c r="T64" s="1563"/>
      <c r="U64" s="1563"/>
      <c r="V64" s="1563"/>
      <c r="W64" s="1563"/>
      <c r="X64" s="1563"/>
      <c r="Y64" s="1563"/>
      <c r="Z64" s="1563"/>
      <c r="AA64" s="1563"/>
      <c r="AB64" s="1563"/>
      <c r="AC64" s="1563"/>
      <c r="AD64" s="1563"/>
      <c r="AE64" s="1563"/>
      <c r="AF64" s="1563"/>
      <c r="AG64" s="1563"/>
      <c r="AH64" s="1563"/>
      <c r="AI64" s="1563"/>
      <c r="AJ64" s="1563"/>
      <c r="AK64" s="1563"/>
      <c r="AL64" s="1563"/>
      <c r="AM64" s="1563"/>
      <c r="AN64" s="1563"/>
      <c r="AO64" s="1563"/>
      <c r="AP64" s="1563"/>
      <c r="AQ64" s="1563"/>
      <c r="AR64" s="1563"/>
      <c r="AS64" s="1563"/>
      <c r="AT64" s="1563"/>
      <c r="AU64" s="1563"/>
      <c r="AV64" s="383"/>
    </row>
    <row r="65" spans="1:48" s="380" customFormat="1" ht="18" customHeight="1">
      <c r="A65" s="381"/>
      <c r="B65" s="385"/>
      <c r="C65" s="1563"/>
      <c r="D65" s="1563"/>
      <c r="E65" s="1563"/>
      <c r="F65" s="1563"/>
      <c r="G65" s="1563"/>
      <c r="H65" s="1563"/>
      <c r="I65" s="1563"/>
      <c r="J65" s="1563"/>
      <c r="K65" s="1563"/>
      <c r="L65" s="1563"/>
      <c r="M65" s="1563"/>
      <c r="N65" s="1563"/>
      <c r="O65" s="1563"/>
      <c r="P65" s="1563"/>
      <c r="Q65" s="1563"/>
      <c r="R65" s="1563"/>
      <c r="S65" s="1563"/>
      <c r="T65" s="1563"/>
      <c r="U65" s="1563"/>
      <c r="V65" s="1563"/>
      <c r="W65" s="1563"/>
      <c r="X65" s="1563"/>
      <c r="Y65" s="1563"/>
      <c r="Z65" s="1563"/>
      <c r="AA65" s="1563"/>
      <c r="AB65" s="1563"/>
      <c r="AC65" s="1563"/>
      <c r="AD65" s="1563"/>
      <c r="AE65" s="1563"/>
      <c r="AF65" s="1563"/>
      <c r="AG65" s="1563"/>
      <c r="AH65" s="1563"/>
      <c r="AI65" s="1563"/>
      <c r="AJ65" s="1563"/>
      <c r="AK65" s="1563"/>
      <c r="AL65" s="1563"/>
      <c r="AM65" s="1563"/>
      <c r="AN65" s="1563"/>
      <c r="AO65" s="1563"/>
      <c r="AP65" s="1563"/>
      <c r="AQ65" s="1563"/>
      <c r="AR65" s="1563"/>
      <c r="AS65" s="1563"/>
      <c r="AT65" s="1563"/>
      <c r="AU65" s="1563"/>
      <c r="AV65" s="383"/>
    </row>
    <row r="66" spans="1:48" s="380" customFormat="1" ht="18" customHeight="1">
      <c r="A66" s="381"/>
      <c r="B66" s="385"/>
      <c r="C66" s="1563"/>
      <c r="D66" s="1563"/>
      <c r="E66" s="1563"/>
      <c r="F66" s="1563"/>
      <c r="G66" s="1563"/>
      <c r="H66" s="1563"/>
      <c r="I66" s="1563"/>
      <c r="J66" s="1563"/>
      <c r="K66" s="1563"/>
      <c r="L66" s="1563"/>
      <c r="M66" s="1563"/>
      <c r="N66" s="1563"/>
      <c r="O66" s="1563"/>
      <c r="P66" s="1563"/>
      <c r="Q66" s="1563"/>
      <c r="R66" s="1563"/>
      <c r="S66" s="1563"/>
      <c r="T66" s="1563"/>
      <c r="U66" s="1563"/>
      <c r="V66" s="1563"/>
      <c r="W66" s="1563"/>
      <c r="X66" s="1563"/>
      <c r="Y66" s="1563"/>
      <c r="Z66" s="1563"/>
      <c r="AA66" s="1563"/>
      <c r="AB66" s="1563"/>
      <c r="AC66" s="1563"/>
      <c r="AD66" s="1563"/>
      <c r="AE66" s="1563"/>
      <c r="AF66" s="1563"/>
      <c r="AG66" s="1563"/>
      <c r="AH66" s="1563"/>
      <c r="AI66" s="1563"/>
      <c r="AJ66" s="1563"/>
      <c r="AK66" s="1563"/>
      <c r="AL66" s="1563"/>
      <c r="AM66" s="1563"/>
      <c r="AN66" s="1563"/>
      <c r="AO66" s="1563"/>
      <c r="AP66" s="1563"/>
      <c r="AQ66" s="1563"/>
      <c r="AR66" s="1563"/>
      <c r="AS66" s="1563"/>
      <c r="AT66" s="1563"/>
      <c r="AU66" s="1563"/>
      <c r="AV66" s="383"/>
    </row>
    <row r="67" spans="1:48" s="380" customFormat="1" ht="18" customHeight="1">
      <c r="A67" s="381"/>
      <c r="B67" s="385"/>
      <c r="C67" s="1563"/>
      <c r="D67" s="1563"/>
      <c r="E67" s="1563"/>
      <c r="F67" s="1563"/>
      <c r="G67" s="1563"/>
      <c r="H67" s="1563"/>
      <c r="I67" s="1563"/>
      <c r="J67" s="1563"/>
      <c r="K67" s="1563"/>
      <c r="L67" s="1563"/>
      <c r="M67" s="1563"/>
      <c r="N67" s="1563"/>
      <c r="O67" s="1563"/>
      <c r="P67" s="1563"/>
      <c r="Q67" s="1563"/>
      <c r="R67" s="1563"/>
      <c r="S67" s="1563"/>
      <c r="T67" s="1563"/>
      <c r="U67" s="1563"/>
      <c r="V67" s="1563"/>
      <c r="W67" s="1563"/>
      <c r="X67" s="1563"/>
      <c r="Y67" s="1563"/>
      <c r="Z67" s="1563"/>
      <c r="AA67" s="1563"/>
      <c r="AB67" s="1563"/>
      <c r="AC67" s="1563"/>
      <c r="AD67" s="1563"/>
      <c r="AE67" s="1563"/>
      <c r="AF67" s="1563"/>
      <c r="AG67" s="1563"/>
      <c r="AH67" s="1563"/>
      <c r="AI67" s="1563"/>
      <c r="AJ67" s="1563"/>
      <c r="AK67" s="1563"/>
      <c r="AL67" s="1563"/>
      <c r="AM67" s="1563"/>
      <c r="AN67" s="1563"/>
      <c r="AO67" s="1563"/>
      <c r="AP67" s="1563"/>
      <c r="AQ67" s="1563"/>
      <c r="AR67" s="1563"/>
      <c r="AS67" s="1563"/>
      <c r="AT67" s="1563"/>
      <c r="AU67" s="1563"/>
      <c r="AV67" s="383"/>
    </row>
    <row r="68" spans="1:48" s="380" customFormat="1" ht="18" customHeight="1">
      <c r="A68" s="381"/>
      <c r="B68" s="385"/>
      <c r="C68" s="1563"/>
      <c r="D68" s="1563"/>
      <c r="E68" s="1563"/>
      <c r="F68" s="1563"/>
      <c r="G68" s="1563"/>
      <c r="H68" s="1563"/>
      <c r="I68" s="1563"/>
      <c r="J68" s="1563"/>
      <c r="K68" s="1563"/>
      <c r="L68" s="1563"/>
      <c r="M68" s="1563"/>
      <c r="N68" s="1563"/>
      <c r="O68" s="1563"/>
      <c r="P68" s="1563"/>
      <c r="Q68" s="1563"/>
      <c r="R68" s="1563"/>
      <c r="S68" s="1563"/>
      <c r="T68" s="1563"/>
      <c r="U68" s="1563"/>
      <c r="V68" s="1563"/>
      <c r="W68" s="1563"/>
      <c r="X68" s="1563"/>
      <c r="Y68" s="1563"/>
      <c r="Z68" s="1563"/>
      <c r="AA68" s="1563"/>
      <c r="AB68" s="1563"/>
      <c r="AC68" s="1563"/>
      <c r="AD68" s="1563"/>
      <c r="AE68" s="1563"/>
      <c r="AF68" s="1563"/>
      <c r="AG68" s="1563"/>
      <c r="AH68" s="1563"/>
      <c r="AI68" s="1563"/>
      <c r="AJ68" s="1563"/>
      <c r="AK68" s="1563"/>
      <c r="AL68" s="1563"/>
      <c r="AM68" s="1563"/>
      <c r="AN68" s="1563"/>
      <c r="AO68" s="1563"/>
      <c r="AP68" s="1563"/>
      <c r="AQ68" s="1563"/>
      <c r="AR68" s="1563"/>
      <c r="AS68" s="1563"/>
      <c r="AT68" s="1563"/>
      <c r="AU68" s="1563"/>
      <c r="AV68" s="383"/>
    </row>
    <row r="69" spans="1:48" s="380" customFormat="1" ht="10.5" customHeight="1">
      <c r="A69" s="381"/>
      <c r="B69" s="385"/>
      <c r="C69" s="386"/>
      <c r="D69" s="386"/>
      <c r="E69" s="386"/>
      <c r="F69" s="386"/>
      <c r="G69" s="386"/>
      <c r="H69" s="386"/>
      <c r="I69" s="386"/>
      <c r="J69" s="386"/>
      <c r="K69" s="386"/>
      <c r="L69" s="386"/>
      <c r="M69" s="386"/>
      <c r="N69" s="386"/>
      <c r="O69" s="386"/>
      <c r="P69" s="386"/>
      <c r="Q69" s="386"/>
      <c r="R69" s="386"/>
      <c r="S69" s="386"/>
      <c r="T69" s="386"/>
      <c r="U69" s="386"/>
      <c r="V69" s="386"/>
      <c r="W69" s="386"/>
      <c r="X69" s="386"/>
      <c r="Y69" s="386"/>
      <c r="Z69" s="386"/>
      <c r="AA69" s="386"/>
      <c r="AB69" s="386"/>
      <c r="AC69" s="386"/>
      <c r="AD69" s="386"/>
      <c r="AE69" s="386"/>
      <c r="AF69" s="386"/>
      <c r="AG69" s="386"/>
      <c r="AH69" s="386"/>
      <c r="AI69" s="386"/>
      <c r="AJ69" s="386"/>
      <c r="AK69" s="386"/>
      <c r="AL69" s="386"/>
      <c r="AM69" s="386"/>
      <c r="AN69" s="386"/>
      <c r="AO69" s="386"/>
      <c r="AP69" s="386"/>
      <c r="AQ69" s="386"/>
      <c r="AR69" s="386"/>
      <c r="AS69" s="386"/>
      <c r="AT69" s="386"/>
      <c r="AU69" s="382"/>
      <c r="AV69" s="383"/>
    </row>
    <row r="70" spans="1:48" s="380" customFormat="1" ht="18" customHeight="1">
      <c r="A70" s="381"/>
      <c r="B70" s="385" t="s">
        <v>515</v>
      </c>
      <c r="C70" s="1556" t="s">
        <v>516</v>
      </c>
      <c r="D70" s="1556"/>
      <c r="E70" s="1556"/>
      <c r="F70" s="1556"/>
      <c r="G70" s="1556"/>
      <c r="H70" s="1556"/>
      <c r="I70" s="1556"/>
      <c r="J70" s="1556"/>
      <c r="K70" s="1556"/>
      <c r="L70" s="1556"/>
      <c r="M70" s="1556"/>
      <c r="N70" s="1556"/>
      <c r="O70" s="1556"/>
      <c r="P70" s="1556"/>
      <c r="Q70" s="1556"/>
      <c r="R70" s="1556"/>
      <c r="S70" s="1556"/>
      <c r="T70" s="1556"/>
      <c r="U70" s="1556"/>
      <c r="V70" s="1556"/>
      <c r="W70" s="1556"/>
      <c r="X70" s="1556"/>
      <c r="Y70" s="1556"/>
      <c r="Z70" s="1556"/>
      <c r="AA70" s="1556"/>
      <c r="AB70" s="1556"/>
      <c r="AC70" s="1556"/>
      <c r="AD70" s="1556"/>
      <c r="AE70" s="1556"/>
      <c r="AF70" s="1556"/>
      <c r="AG70" s="1556"/>
      <c r="AH70" s="1556"/>
      <c r="AI70" s="1556"/>
      <c r="AJ70" s="1556"/>
      <c r="AK70" s="1556"/>
      <c r="AL70" s="1556"/>
      <c r="AM70" s="1556"/>
      <c r="AN70" s="1556"/>
      <c r="AO70" s="1556"/>
      <c r="AP70" s="1556"/>
      <c r="AQ70" s="1556"/>
      <c r="AR70" s="1556"/>
      <c r="AS70" s="1556"/>
      <c r="AT70" s="1556"/>
      <c r="AU70" s="1556"/>
      <c r="AV70" s="383"/>
    </row>
    <row r="71" spans="1:48" s="380" customFormat="1" ht="18" customHeight="1">
      <c r="A71" s="381"/>
      <c r="B71" s="385"/>
      <c r="C71" s="1556"/>
      <c r="D71" s="1556"/>
      <c r="E71" s="1556"/>
      <c r="F71" s="1556"/>
      <c r="G71" s="1556"/>
      <c r="H71" s="1556"/>
      <c r="I71" s="1556"/>
      <c r="J71" s="1556"/>
      <c r="K71" s="1556"/>
      <c r="L71" s="1556"/>
      <c r="M71" s="1556"/>
      <c r="N71" s="1556"/>
      <c r="O71" s="1556"/>
      <c r="P71" s="1556"/>
      <c r="Q71" s="1556"/>
      <c r="R71" s="1556"/>
      <c r="S71" s="1556"/>
      <c r="T71" s="1556"/>
      <c r="U71" s="1556"/>
      <c r="V71" s="1556"/>
      <c r="W71" s="1556"/>
      <c r="X71" s="1556"/>
      <c r="Y71" s="1556"/>
      <c r="Z71" s="1556"/>
      <c r="AA71" s="1556"/>
      <c r="AB71" s="1556"/>
      <c r="AC71" s="1556"/>
      <c r="AD71" s="1556"/>
      <c r="AE71" s="1556"/>
      <c r="AF71" s="1556"/>
      <c r="AG71" s="1556"/>
      <c r="AH71" s="1556"/>
      <c r="AI71" s="1556"/>
      <c r="AJ71" s="1556"/>
      <c r="AK71" s="1556"/>
      <c r="AL71" s="1556"/>
      <c r="AM71" s="1556"/>
      <c r="AN71" s="1556"/>
      <c r="AO71" s="1556"/>
      <c r="AP71" s="1556"/>
      <c r="AQ71" s="1556"/>
      <c r="AR71" s="1556"/>
      <c r="AS71" s="1556"/>
      <c r="AT71" s="1556"/>
      <c r="AU71" s="1556"/>
      <c r="AV71" s="383"/>
    </row>
    <row r="72" spans="1:48" s="380" customFormat="1" ht="18" customHeight="1">
      <c r="A72" s="381"/>
      <c r="B72" s="385"/>
      <c r="C72" s="1556"/>
      <c r="D72" s="1556"/>
      <c r="E72" s="1556"/>
      <c r="F72" s="1556"/>
      <c r="G72" s="1556"/>
      <c r="H72" s="1556"/>
      <c r="I72" s="1556"/>
      <c r="J72" s="1556"/>
      <c r="K72" s="1556"/>
      <c r="L72" s="1556"/>
      <c r="M72" s="1556"/>
      <c r="N72" s="1556"/>
      <c r="O72" s="1556"/>
      <c r="P72" s="1556"/>
      <c r="Q72" s="1556"/>
      <c r="R72" s="1556"/>
      <c r="S72" s="1556"/>
      <c r="T72" s="1556"/>
      <c r="U72" s="1556"/>
      <c r="V72" s="1556"/>
      <c r="W72" s="1556"/>
      <c r="X72" s="1556"/>
      <c r="Y72" s="1556"/>
      <c r="Z72" s="1556"/>
      <c r="AA72" s="1556"/>
      <c r="AB72" s="1556"/>
      <c r="AC72" s="1556"/>
      <c r="AD72" s="1556"/>
      <c r="AE72" s="1556"/>
      <c r="AF72" s="1556"/>
      <c r="AG72" s="1556"/>
      <c r="AH72" s="1556"/>
      <c r="AI72" s="1556"/>
      <c r="AJ72" s="1556"/>
      <c r="AK72" s="1556"/>
      <c r="AL72" s="1556"/>
      <c r="AM72" s="1556"/>
      <c r="AN72" s="1556"/>
      <c r="AO72" s="1556"/>
      <c r="AP72" s="1556"/>
      <c r="AQ72" s="1556"/>
      <c r="AR72" s="1556"/>
      <c r="AS72" s="1556"/>
      <c r="AT72" s="1556"/>
      <c r="AU72" s="1556"/>
      <c r="AV72" s="383"/>
    </row>
    <row r="73" spans="1:48" s="380" customFormat="1" ht="9" customHeight="1">
      <c r="A73" s="381"/>
      <c r="B73" s="385"/>
      <c r="C73" s="386"/>
      <c r="D73" s="386"/>
      <c r="E73" s="386"/>
      <c r="F73" s="386"/>
      <c r="G73" s="386"/>
      <c r="H73" s="386"/>
      <c r="I73" s="386"/>
      <c r="J73" s="386"/>
      <c r="K73" s="386"/>
      <c r="L73" s="386"/>
      <c r="M73" s="386"/>
      <c r="N73" s="386"/>
      <c r="O73" s="386"/>
      <c r="P73" s="386"/>
      <c r="Q73" s="386"/>
      <c r="R73" s="386"/>
      <c r="S73" s="386"/>
      <c r="T73" s="386"/>
      <c r="U73" s="386"/>
      <c r="V73" s="386"/>
      <c r="W73" s="386"/>
      <c r="X73" s="386"/>
      <c r="Y73" s="386"/>
      <c r="Z73" s="386"/>
      <c r="AA73" s="386"/>
      <c r="AB73" s="386"/>
      <c r="AC73" s="386"/>
      <c r="AD73" s="386"/>
      <c r="AE73" s="386"/>
      <c r="AF73" s="386"/>
      <c r="AG73" s="386"/>
      <c r="AH73" s="386"/>
      <c r="AI73" s="386"/>
      <c r="AJ73" s="386"/>
      <c r="AK73" s="386"/>
      <c r="AL73" s="386"/>
      <c r="AM73" s="386"/>
      <c r="AN73" s="386"/>
      <c r="AO73" s="386"/>
      <c r="AP73" s="386"/>
      <c r="AQ73" s="386"/>
      <c r="AR73" s="386"/>
      <c r="AS73" s="386"/>
      <c r="AT73" s="386"/>
      <c r="AU73" s="382"/>
      <c r="AV73" s="383"/>
    </row>
    <row r="74" spans="1:48" s="380" customFormat="1" ht="18" customHeight="1">
      <c r="A74" s="381"/>
      <c r="B74" s="385" t="s">
        <v>517</v>
      </c>
      <c r="C74" s="1556" t="s">
        <v>518</v>
      </c>
      <c r="D74" s="1556"/>
      <c r="E74" s="1556"/>
      <c r="F74" s="1556"/>
      <c r="G74" s="1556"/>
      <c r="H74" s="1556"/>
      <c r="I74" s="1556"/>
      <c r="J74" s="1556"/>
      <c r="K74" s="1556"/>
      <c r="L74" s="1556"/>
      <c r="M74" s="1556"/>
      <c r="N74" s="1556"/>
      <c r="O74" s="1556"/>
      <c r="P74" s="1556"/>
      <c r="Q74" s="1556"/>
      <c r="R74" s="1556"/>
      <c r="S74" s="1556"/>
      <c r="T74" s="1556"/>
      <c r="U74" s="1556"/>
      <c r="V74" s="1556"/>
      <c r="W74" s="1556"/>
      <c r="X74" s="1556"/>
      <c r="Y74" s="1556"/>
      <c r="Z74" s="1556"/>
      <c r="AA74" s="1556"/>
      <c r="AB74" s="1556"/>
      <c r="AC74" s="1556"/>
      <c r="AD74" s="1556"/>
      <c r="AE74" s="1556"/>
      <c r="AF74" s="1556"/>
      <c r="AG74" s="1556"/>
      <c r="AH74" s="1556"/>
      <c r="AI74" s="1556"/>
      <c r="AJ74" s="1556"/>
      <c r="AK74" s="1556"/>
      <c r="AL74" s="1556"/>
      <c r="AM74" s="1556"/>
      <c r="AN74" s="1556"/>
      <c r="AO74" s="1556"/>
      <c r="AP74" s="1556"/>
      <c r="AQ74" s="1556"/>
      <c r="AR74" s="1556"/>
      <c r="AS74" s="1556"/>
      <c r="AT74" s="1556"/>
      <c r="AU74" s="1556"/>
      <c r="AV74" s="383"/>
    </row>
    <row r="75" spans="1:48" s="380" customFormat="1" ht="8.25" customHeight="1">
      <c r="A75" s="381"/>
      <c r="B75" s="385"/>
      <c r="C75" s="386"/>
      <c r="D75" s="386"/>
      <c r="E75" s="386"/>
      <c r="F75" s="386"/>
      <c r="G75" s="386"/>
      <c r="H75" s="386"/>
      <c r="I75" s="386"/>
      <c r="J75" s="386"/>
      <c r="K75" s="386"/>
      <c r="L75" s="386"/>
      <c r="M75" s="386"/>
      <c r="N75" s="386"/>
      <c r="O75" s="386"/>
      <c r="P75" s="386"/>
      <c r="Q75" s="386"/>
      <c r="R75" s="386"/>
      <c r="S75" s="386"/>
      <c r="T75" s="386"/>
      <c r="U75" s="386"/>
      <c r="V75" s="386"/>
      <c r="W75" s="386"/>
      <c r="X75" s="386"/>
      <c r="Y75" s="386"/>
      <c r="Z75" s="386"/>
      <c r="AA75" s="386"/>
      <c r="AB75" s="386"/>
      <c r="AC75" s="386"/>
      <c r="AD75" s="386"/>
      <c r="AE75" s="386"/>
      <c r="AF75" s="386"/>
      <c r="AG75" s="386"/>
      <c r="AH75" s="386"/>
      <c r="AI75" s="386"/>
      <c r="AJ75" s="386"/>
      <c r="AK75" s="386"/>
      <c r="AL75" s="386"/>
      <c r="AM75" s="386"/>
      <c r="AN75" s="386"/>
      <c r="AO75" s="386"/>
      <c r="AP75" s="386"/>
      <c r="AQ75" s="386"/>
      <c r="AR75" s="386"/>
      <c r="AS75" s="386"/>
      <c r="AT75" s="386"/>
      <c r="AU75" s="386"/>
      <c r="AV75" s="383"/>
    </row>
    <row r="76" spans="1:48" s="380" customFormat="1" ht="18" customHeight="1">
      <c r="A76" s="381"/>
      <c r="B76" s="385" t="s">
        <v>519</v>
      </c>
      <c r="C76" s="1556" t="s">
        <v>520</v>
      </c>
      <c r="D76" s="1556"/>
      <c r="E76" s="1556"/>
      <c r="F76" s="1556"/>
      <c r="G76" s="1556"/>
      <c r="H76" s="1556"/>
      <c r="I76" s="1556"/>
      <c r="J76" s="1556"/>
      <c r="K76" s="1556"/>
      <c r="L76" s="1556"/>
      <c r="M76" s="1556"/>
      <c r="N76" s="1556"/>
      <c r="O76" s="1556"/>
      <c r="P76" s="1556"/>
      <c r="Q76" s="1556"/>
      <c r="R76" s="1556"/>
      <c r="S76" s="1556"/>
      <c r="T76" s="1556"/>
      <c r="U76" s="1556"/>
      <c r="V76" s="1556"/>
      <c r="W76" s="1556"/>
      <c r="X76" s="1556"/>
      <c r="Y76" s="1556"/>
      <c r="Z76" s="1556"/>
      <c r="AA76" s="1556"/>
      <c r="AB76" s="1556"/>
      <c r="AC76" s="1556"/>
      <c r="AD76" s="1556"/>
      <c r="AE76" s="1556"/>
      <c r="AF76" s="1556"/>
      <c r="AG76" s="1556"/>
      <c r="AH76" s="1556"/>
      <c r="AI76" s="1556"/>
      <c r="AJ76" s="1556"/>
      <c r="AK76" s="1556"/>
      <c r="AL76" s="1556"/>
      <c r="AM76" s="1556"/>
      <c r="AN76" s="1556"/>
      <c r="AO76" s="1556"/>
      <c r="AP76" s="1556"/>
      <c r="AQ76" s="1556"/>
      <c r="AR76" s="1556"/>
      <c r="AS76" s="1556"/>
      <c r="AT76" s="1556"/>
      <c r="AU76" s="1556"/>
      <c r="AV76" s="383"/>
    </row>
    <row r="77" spans="1:48" s="380" customFormat="1" ht="10.5" customHeight="1">
      <c r="A77" s="381"/>
      <c r="B77" s="384" t="s">
        <v>498</v>
      </c>
      <c r="C77" s="382"/>
      <c r="D77" s="382"/>
      <c r="E77" s="382"/>
      <c r="F77" s="382"/>
      <c r="G77" s="382"/>
      <c r="H77" s="382"/>
      <c r="I77" s="382"/>
      <c r="J77" s="382"/>
      <c r="K77" s="382"/>
      <c r="L77" s="382"/>
      <c r="M77" s="382"/>
      <c r="N77" s="382"/>
      <c r="O77" s="382"/>
      <c r="P77" s="382"/>
      <c r="Q77" s="382"/>
      <c r="R77" s="382"/>
      <c r="S77" s="382"/>
      <c r="T77" s="382"/>
      <c r="U77" s="382"/>
      <c r="V77" s="382"/>
      <c r="W77" s="382"/>
      <c r="X77" s="382"/>
      <c r="Y77" s="382"/>
      <c r="Z77" s="382"/>
      <c r="AA77" s="382"/>
      <c r="AB77" s="382"/>
      <c r="AC77" s="382"/>
      <c r="AD77" s="382"/>
      <c r="AE77" s="382"/>
      <c r="AF77" s="382"/>
      <c r="AG77" s="382"/>
      <c r="AH77" s="382"/>
      <c r="AI77" s="382"/>
      <c r="AJ77" s="382"/>
      <c r="AK77" s="382"/>
      <c r="AL77" s="382"/>
      <c r="AM77" s="382"/>
      <c r="AN77" s="382"/>
      <c r="AO77" s="382"/>
      <c r="AP77" s="382"/>
      <c r="AQ77" s="382"/>
      <c r="AR77" s="382"/>
      <c r="AS77" s="382"/>
      <c r="AT77" s="382"/>
      <c r="AU77" s="382"/>
      <c r="AV77" s="383"/>
    </row>
    <row r="78" spans="1:48" s="380" customFormat="1" ht="13.5" customHeight="1">
      <c r="A78" s="381"/>
      <c r="B78" s="384">
        <v>13</v>
      </c>
      <c r="C78" s="395" t="s">
        <v>521</v>
      </c>
      <c r="D78" s="382"/>
      <c r="E78" s="382"/>
      <c r="F78" s="382"/>
      <c r="G78" s="382"/>
      <c r="H78" s="382"/>
      <c r="I78" s="382"/>
      <c r="J78" s="382"/>
      <c r="K78" s="382"/>
      <c r="L78" s="382"/>
      <c r="M78" s="382"/>
      <c r="N78" s="382"/>
      <c r="O78" s="382"/>
      <c r="P78" s="382"/>
      <c r="Q78" s="382"/>
      <c r="R78" s="382"/>
      <c r="S78" s="382"/>
      <c r="T78" s="382"/>
      <c r="U78" s="382"/>
      <c r="V78" s="382"/>
      <c r="W78" s="382"/>
      <c r="X78" s="382"/>
      <c r="Y78" s="382"/>
      <c r="Z78" s="382"/>
      <c r="AA78" s="382"/>
      <c r="AB78" s="382"/>
      <c r="AC78" s="382"/>
      <c r="AD78" s="382"/>
      <c r="AE78" s="382"/>
      <c r="AF78" s="382"/>
      <c r="AG78" s="382"/>
      <c r="AH78" s="382"/>
      <c r="AI78" s="382"/>
      <c r="AJ78" s="382"/>
      <c r="AK78" s="382"/>
      <c r="AL78" s="382"/>
      <c r="AM78" s="382"/>
      <c r="AN78" s="382"/>
      <c r="AO78" s="382"/>
      <c r="AP78" s="382"/>
      <c r="AQ78" s="382"/>
      <c r="AR78" s="382"/>
      <c r="AS78" s="382"/>
      <c r="AT78" s="382"/>
      <c r="AU78" s="382"/>
      <c r="AV78" s="383"/>
    </row>
    <row r="79" spans="1:48" s="380" customFormat="1" ht="10.5" customHeight="1" thickBot="1">
      <c r="A79" s="396"/>
      <c r="B79" s="397" t="s">
        <v>522</v>
      </c>
      <c r="C79" s="1559" t="s">
        <v>498</v>
      </c>
      <c r="D79" s="1560"/>
      <c r="E79" s="1560"/>
      <c r="F79" s="1560"/>
      <c r="G79" s="1560"/>
      <c r="H79" s="1560"/>
      <c r="I79" s="1560"/>
      <c r="J79" s="1560"/>
      <c r="K79" s="1560"/>
      <c r="L79" s="1560"/>
      <c r="M79" s="1560"/>
      <c r="N79" s="1560"/>
      <c r="O79" s="1560"/>
      <c r="P79" s="1560"/>
      <c r="Q79" s="1560"/>
      <c r="R79" s="1560"/>
      <c r="S79" s="1560"/>
      <c r="T79" s="1560"/>
      <c r="U79" s="1560"/>
      <c r="V79" s="1560"/>
      <c r="W79" s="1560"/>
      <c r="X79" s="1560"/>
      <c r="Y79" s="1560"/>
      <c r="Z79" s="1560"/>
      <c r="AA79" s="1560"/>
      <c r="AB79" s="1560"/>
      <c r="AC79" s="1560"/>
      <c r="AD79" s="1560"/>
      <c r="AE79" s="1560"/>
      <c r="AF79" s="1560"/>
      <c r="AG79" s="1560"/>
      <c r="AH79" s="1560"/>
      <c r="AI79" s="1560"/>
      <c r="AJ79" s="1560"/>
      <c r="AK79" s="1560"/>
      <c r="AL79" s="1560"/>
      <c r="AM79" s="1560"/>
      <c r="AN79" s="1560"/>
      <c r="AO79" s="1560"/>
      <c r="AP79" s="1560"/>
      <c r="AQ79" s="1560"/>
      <c r="AR79" s="1560"/>
      <c r="AS79" s="1560"/>
      <c r="AT79" s="1560"/>
      <c r="AU79" s="1560"/>
      <c r="AV79" s="398"/>
    </row>
  </sheetData>
  <mergeCells count="29">
    <mergeCell ref="C70:AU72"/>
    <mergeCell ref="C74:AU74"/>
    <mergeCell ref="C76:AU76"/>
    <mergeCell ref="C79:AU79"/>
    <mergeCell ref="A38:B38"/>
    <mergeCell ref="C38:AU39"/>
    <mergeCell ref="C41:AU48"/>
    <mergeCell ref="C50:AU58"/>
    <mergeCell ref="C60:AU62"/>
    <mergeCell ref="C64:AU68"/>
    <mergeCell ref="C30:AU31"/>
    <mergeCell ref="Z9:AB9"/>
    <mergeCell ref="AC9:AE9"/>
    <mergeCell ref="AF9:AR9"/>
    <mergeCell ref="AC10:AE10"/>
    <mergeCell ref="AF10:AO10"/>
    <mergeCell ref="A12:AV13"/>
    <mergeCell ref="A15:AV15"/>
    <mergeCell ref="C20:AT20"/>
    <mergeCell ref="C22:AU23"/>
    <mergeCell ref="C25:AU26"/>
    <mergeCell ref="C28:AU28"/>
    <mergeCell ref="AC8:AE8"/>
    <mergeCell ref="AF8:AR8"/>
    <mergeCell ref="A3:AV3"/>
    <mergeCell ref="AN5:AV5"/>
    <mergeCell ref="Z7:AB7"/>
    <mergeCell ref="AC7:AE7"/>
    <mergeCell ref="AF7:AR7"/>
  </mergeCells>
  <phoneticPr fontId="4"/>
  <pageMargins left="0.70866141732283472" right="0.70866141732283472" top="0.55118110236220474" bottom="0.35433070866141736" header="0.31496062992125984" footer="0.31496062992125984"/>
  <pageSetup paperSize="9" scale="70"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A509A0-8585-4BD8-8DF1-4D55161C6757}">
  <dimension ref="A1:L31"/>
  <sheetViews>
    <sheetView topLeftCell="A4" workbookViewId="0">
      <selection activeCell="M34" sqref="M34"/>
    </sheetView>
  </sheetViews>
  <sheetFormatPr defaultRowHeight="18.75"/>
  <cols>
    <col min="1" max="1" width="26.375" style="508" customWidth="1"/>
    <col min="2" max="16384" width="9" style="508"/>
  </cols>
  <sheetData>
    <row r="1" spans="1:12">
      <c r="A1" s="508" t="s">
        <v>864</v>
      </c>
      <c r="B1" s="508" t="s">
        <v>865</v>
      </c>
      <c r="C1" s="508" t="s">
        <v>866</v>
      </c>
      <c r="D1" s="508" t="s">
        <v>867</v>
      </c>
      <c r="E1" s="508" t="s">
        <v>868</v>
      </c>
      <c r="F1" s="508" t="s">
        <v>869</v>
      </c>
      <c r="G1" s="508" t="s">
        <v>870</v>
      </c>
      <c r="H1" s="508" t="s">
        <v>871</v>
      </c>
      <c r="I1" s="508" t="s">
        <v>872</v>
      </c>
      <c r="J1" s="508" t="s">
        <v>873</v>
      </c>
      <c r="K1" s="508" t="s">
        <v>874</v>
      </c>
    </row>
    <row r="2" spans="1:12">
      <c r="A2" s="508" t="s">
        <v>875</v>
      </c>
      <c r="B2" s="508" t="s">
        <v>795</v>
      </c>
      <c r="C2" s="508" t="s">
        <v>876</v>
      </c>
      <c r="D2" s="508" t="s">
        <v>877</v>
      </c>
    </row>
    <row r="3" spans="1:12">
      <c r="A3" s="508" t="s">
        <v>878</v>
      </c>
      <c r="B3" s="508" t="s">
        <v>795</v>
      </c>
      <c r="C3" s="508" t="s">
        <v>876</v>
      </c>
      <c r="D3" s="508" t="s">
        <v>877</v>
      </c>
    </row>
    <row r="4" spans="1:12">
      <c r="A4" s="508" t="s">
        <v>879</v>
      </c>
      <c r="B4" s="508" t="s">
        <v>795</v>
      </c>
      <c r="C4" s="508" t="s">
        <v>876</v>
      </c>
      <c r="D4" s="508" t="s">
        <v>877</v>
      </c>
    </row>
    <row r="5" spans="1:12">
      <c r="A5" s="508" t="s">
        <v>880</v>
      </c>
      <c r="B5" s="508" t="s">
        <v>795</v>
      </c>
      <c r="C5" s="508" t="s">
        <v>876</v>
      </c>
      <c r="D5" s="508" t="s">
        <v>877</v>
      </c>
    </row>
    <row r="6" spans="1:12">
      <c r="A6" s="1564" t="s">
        <v>881</v>
      </c>
      <c r="B6" s="1564" t="s">
        <v>795</v>
      </c>
      <c r="C6" s="1564" t="s">
        <v>812</v>
      </c>
      <c r="D6" s="1564" t="s">
        <v>882</v>
      </c>
      <c r="E6" s="1564" t="s">
        <v>883</v>
      </c>
      <c r="F6" s="1564" t="s">
        <v>884</v>
      </c>
      <c r="G6" s="1564"/>
      <c r="H6" s="1564"/>
      <c r="I6" s="1564"/>
      <c r="J6" s="1564"/>
    </row>
    <row r="7" spans="1:12">
      <c r="A7" s="1564" t="s">
        <v>234</v>
      </c>
      <c r="B7" s="1564" t="s">
        <v>795</v>
      </c>
      <c r="C7" s="1564" t="s">
        <v>812</v>
      </c>
      <c r="D7" s="1564" t="s">
        <v>882</v>
      </c>
      <c r="E7" s="1564" t="s">
        <v>883</v>
      </c>
      <c r="F7" s="1564" t="s">
        <v>885</v>
      </c>
      <c r="G7" s="1564" t="s">
        <v>886</v>
      </c>
      <c r="H7" s="1564" t="s">
        <v>887</v>
      </c>
      <c r="I7" s="1564" t="s">
        <v>884</v>
      </c>
      <c r="J7" s="1564" t="s">
        <v>888</v>
      </c>
    </row>
    <row r="8" spans="1:12">
      <c r="A8" s="1564" t="s">
        <v>889</v>
      </c>
      <c r="B8" s="1564" t="s">
        <v>795</v>
      </c>
      <c r="C8" s="1564" t="s">
        <v>884</v>
      </c>
      <c r="D8" s="1564"/>
      <c r="E8" s="1564"/>
      <c r="F8" s="1564"/>
      <c r="G8" s="1564"/>
      <c r="H8" s="1564"/>
      <c r="I8" s="1564"/>
      <c r="J8" s="1564"/>
    </row>
    <row r="9" spans="1:12">
      <c r="A9" s="1564" t="s">
        <v>890</v>
      </c>
      <c r="B9" s="1564" t="s">
        <v>795</v>
      </c>
      <c r="C9" s="1564" t="s">
        <v>884</v>
      </c>
      <c r="D9" s="1564"/>
      <c r="E9" s="1564"/>
      <c r="F9" s="1564"/>
      <c r="G9" s="1564"/>
      <c r="H9" s="1564"/>
      <c r="I9" s="1564"/>
      <c r="J9" s="1564"/>
    </row>
    <row r="10" spans="1:12">
      <c r="A10" s="1564" t="s">
        <v>891</v>
      </c>
      <c r="B10" s="1564" t="s">
        <v>795</v>
      </c>
      <c r="C10" s="1564" t="s">
        <v>884</v>
      </c>
      <c r="D10" s="1564"/>
      <c r="E10" s="1564"/>
      <c r="F10" s="1564"/>
      <c r="G10" s="1564"/>
      <c r="H10" s="1564"/>
      <c r="I10" s="1564"/>
      <c r="J10" s="1564"/>
    </row>
    <row r="11" spans="1:12">
      <c r="A11" s="1564" t="s">
        <v>892</v>
      </c>
      <c r="B11" s="1564" t="s">
        <v>795</v>
      </c>
      <c r="C11" s="1564" t="s">
        <v>876</v>
      </c>
      <c r="D11" s="1564"/>
      <c r="E11" s="1564"/>
      <c r="F11" s="1564"/>
      <c r="G11" s="1564"/>
      <c r="H11" s="1564"/>
      <c r="I11" s="1564"/>
      <c r="J11" s="1564"/>
    </row>
    <row r="12" spans="1:12">
      <c r="A12" s="1564" t="s">
        <v>893</v>
      </c>
      <c r="B12" s="1564" t="s">
        <v>795</v>
      </c>
      <c r="C12" s="1564" t="s">
        <v>812</v>
      </c>
      <c r="D12" s="1564" t="s">
        <v>894</v>
      </c>
      <c r="E12" s="1564" t="s">
        <v>884</v>
      </c>
      <c r="F12" s="1564" t="s">
        <v>888</v>
      </c>
      <c r="G12" s="1564"/>
      <c r="H12" s="1564"/>
      <c r="I12" s="1564"/>
      <c r="J12" s="1564"/>
    </row>
    <row r="13" spans="1:12">
      <c r="A13" s="1564" t="s">
        <v>895</v>
      </c>
      <c r="B13" s="1564" t="s">
        <v>795</v>
      </c>
      <c r="C13" s="1564" t="s">
        <v>812</v>
      </c>
      <c r="D13" s="1564" t="s">
        <v>894</v>
      </c>
      <c r="E13" s="1564" t="s">
        <v>888</v>
      </c>
      <c r="F13" s="1564"/>
      <c r="G13" s="1564"/>
      <c r="H13" s="1564"/>
      <c r="I13" s="1564"/>
      <c r="J13" s="1564"/>
    </row>
    <row r="14" spans="1:12">
      <c r="A14" s="1564" t="s">
        <v>896</v>
      </c>
      <c r="B14" s="1564" t="s">
        <v>795</v>
      </c>
      <c r="C14" s="1564" t="s">
        <v>812</v>
      </c>
      <c r="D14" s="1564" t="s">
        <v>894</v>
      </c>
      <c r="E14" s="1564" t="s">
        <v>884</v>
      </c>
      <c r="F14" s="1564" t="s">
        <v>897</v>
      </c>
      <c r="G14" s="1564" t="s">
        <v>888</v>
      </c>
      <c r="H14" s="1564"/>
      <c r="I14" s="1564"/>
      <c r="J14" s="1564"/>
    </row>
    <row r="15" spans="1:12">
      <c r="A15" s="1564" t="s">
        <v>898</v>
      </c>
      <c r="B15" s="1564" t="s">
        <v>795</v>
      </c>
      <c r="C15" s="1564" t="s">
        <v>812</v>
      </c>
      <c r="D15" s="1564" t="s">
        <v>882</v>
      </c>
      <c r="E15" s="1564" t="s">
        <v>883</v>
      </c>
      <c r="F15" s="1564" t="s">
        <v>885</v>
      </c>
      <c r="G15" s="1564" t="s">
        <v>886</v>
      </c>
      <c r="H15" s="1564" t="s">
        <v>887</v>
      </c>
      <c r="I15" s="1564" t="s">
        <v>899</v>
      </c>
      <c r="J15" s="1564" t="s">
        <v>900</v>
      </c>
      <c r="K15" s="508" t="s">
        <v>884</v>
      </c>
      <c r="L15" s="1564" t="s">
        <v>888</v>
      </c>
    </row>
    <row r="16" spans="1:12">
      <c r="A16" s="1564" t="s">
        <v>901</v>
      </c>
      <c r="B16" s="1564" t="s">
        <v>795</v>
      </c>
      <c r="C16" s="1564" t="s">
        <v>812</v>
      </c>
      <c r="D16" s="1564" t="s">
        <v>883</v>
      </c>
      <c r="E16" s="1564" t="s">
        <v>885</v>
      </c>
      <c r="F16" s="1564" t="s">
        <v>886</v>
      </c>
      <c r="G16" s="1564" t="s">
        <v>887</v>
      </c>
      <c r="H16" s="1564" t="s">
        <v>884</v>
      </c>
      <c r="I16" s="1564"/>
      <c r="J16" s="1564"/>
    </row>
    <row r="17" spans="1:11">
      <c r="A17" s="1564" t="s">
        <v>902</v>
      </c>
      <c r="B17" s="1564" t="s">
        <v>795</v>
      </c>
      <c r="C17" s="1564" t="s">
        <v>812</v>
      </c>
      <c r="D17" s="1564" t="s">
        <v>903</v>
      </c>
      <c r="E17" s="1564" t="s">
        <v>884</v>
      </c>
      <c r="F17" s="1564" t="s">
        <v>888</v>
      </c>
      <c r="G17" s="1564"/>
      <c r="H17" s="1564"/>
      <c r="I17" s="1564"/>
      <c r="J17" s="1564"/>
    </row>
    <row r="18" spans="1:11">
      <c r="A18" s="1564" t="s">
        <v>775</v>
      </c>
      <c r="B18" s="1564" t="s">
        <v>795</v>
      </c>
      <c r="C18" s="1564" t="s">
        <v>812</v>
      </c>
      <c r="D18" s="1564" t="s">
        <v>904</v>
      </c>
      <c r="E18" s="1564" t="s">
        <v>863</v>
      </c>
      <c r="F18" s="1564" t="s">
        <v>856</v>
      </c>
      <c r="G18" s="1564"/>
      <c r="H18" s="1564"/>
      <c r="I18" s="1564"/>
      <c r="J18" s="1564"/>
    </row>
    <row r="19" spans="1:11">
      <c r="A19" s="1564" t="s">
        <v>853</v>
      </c>
      <c r="B19" s="1564" t="s">
        <v>795</v>
      </c>
      <c r="C19" s="1564" t="s">
        <v>812</v>
      </c>
      <c r="D19" s="1564" t="s">
        <v>863</v>
      </c>
      <c r="E19" s="1564" t="s">
        <v>856</v>
      </c>
      <c r="F19" s="1564"/>
      <c r="G19" s="1564"/>
      <c r="H19" s="1564"/>
      <c r="I19" s="1564"/>
      <c r="J19" s="1564"/>
    </row>
    <row r="20" spans="1:11">
      <c r="A20" s="1564" t="s">
        <v>854</v>
      </c>
      <c r="B20" s="1564" t="s">
        <v>795</v>
      </c>
      <c r="C20" s="1564" t="s">
        <v>812</v>
      </c>
      <c r="D20" s="1564" t="s">
        <v>863</v>
      </c>
      <c r="E20" s="1564" t="s">
        <v>856</v>
      </c>
      <c r="F20" s="1564" t="s">
        <v>888</v>
      </c>
      <c r="G20" s="1564"/>
      <c r="H20" s="1564"/>
      <c r="I20" s="1564"/>
      <c r="J20" s="1564"/>
    </row>
    <row r="21" spans="1:11">
      <c r="A21" s="1564" t="s">
        <v>905</v>
      </c>
      <c r="B21" s="1564" t="s">
        <v>795</v>
      </c>
      <c r="C21" s="1564" t="s">
        <v>877</v>
      </c>
      <c r="D21" s="1564"/>
      <c r="E21" s="1564"/>
      <c r="F21" s="1564"/>
      <c r="G21" s="1564"/>
      <c r="H21" s="1564"/>
      <c r="I21" s="1564"/>
      <c r="J21" s="1564"/>
    </row>
    <row r="22" spans="1:11">
      <c r="A22" s="1564" t="s">
        <v>858</v>
      </c>
      <c r="B22" s="1564" t="s">
        <v>795</v>
      </c>
      <c r="C22" s="1564" t="s">
        <v>812</v>
      </c>
      <c r="D22" s="1564" t="s">
        <v>906</v>
      </c>
      <c r="E22" s="1564"/>
      <c r="F22" s="1564"/>
      <c r="G22" s="1564"/>
      <c r="H22" s="1564"/>
      <c r="I22" s="1564"/>
      <c r="J22" s="1564"/>
    </row>
    <row r="23" spans="1:11">
      <c r="A23" s="1564" t="s">
        <v>907</v>
      </c>
      <c r="B23" s="1564" t="s">
        <v>795</v>
      </c>
      <c r="C23" s="1564" t="s">
        <v>812</v>
      </c>
      <c r="D23" s="1564" t="s">
        <v>908</v>
      </c>
      <c r="E23" s="1564"/>
      <c r="F23" s="1564"/>
      <c r="G23" s="1564"/>
      <c r="H23" s="1564"/>
      <c r="I23" s="1564"/>
      <c r="J23" s="1564"/>
    </row>
    <row r="24" spans="1:11">
      <c r="A24" s="1564" t="s">
        <v>909</v>
      </c>
      <c r="B24" s="1564" t="s">
        <v>795</v>
      </c>
      <c r="C24" s="1564" t="s">
        <v>910</v>
      </c>
      <c r="D24" s="1564" t="s">
        <v>911</v>
      </c>
      <c r="E24" s="1564"/>
      <c r="F24" s="1564"/>
      <c r="G24" s="1564"/>
      <c r="H24" s="1564"/>
      <c r="I24" s="1564"/>
      <c r="J24" s="1564"/>
    </row>
    <row r="25" spans="1:11">
      <c r="A25" s="1564" t="s">
        <v>912</v>
      </c>
      <c r="B25" s="1564" t="s">
        <v>795</v>
      </c>
      <c r="C25" s="1564" t="s">
        <v>913</v>
      </c>
      <c r="D25" s="1564" t="s">
        <v>914</v>
      </c>
      <c r="E25" s="1564" t="s">
        <v>915</v>
      </c>
      <c r="F25" s="1564" t="s">
        <v>916</v>
      </c>
      <c r="G25" s="1564" t="s">
        <v>883</v>
      </c>
      <c r="H25" s="1564" t="s">
        <v>888</v>
      </c>
      <c r="I25" s="1564"/>
      <c r="J25" s="1564"/>
    </row>
    <row r="26" spans="1:11">
      <c r="A26" s="1564" t="s">
        <v>917</v>
      </c>
      <c r="B26" s="1564" t="s">
        <v>795</v>
      </c>
      <c r="C26" s="1564" t="s">
        <v>913</v>
      </c>
      <c r="D26" s="1564" t="s">
        <v>918</v>
      </c>
      <c r="E26" s="1564" t="s">
        <v>883</v>
      </c>
      <c r="F26" s="1564" t="s">
        <v>914</v>
      </c>
      <c r="G26" s="1564" t="s">
        <v>915</v>
      </c>
      <c r="H26" s="1564" t="s">
        <v>916</v>
      </c>
      <c r="I26" s="1564" t="s">
        <v>888</v>
      </c>
      <c r="J26" s="1564"/>
    </row>
    <row r="27" spans="1:11">
      <c r="A27" s="1564" t="s">
        <v>919</v>
      </c>
      <c r="B27" s="1564" t="s">
        <v>795</v>
      </c>
      <c r="C27" s="1564" t="s">
        <v>913</v>
      </c>
      <c r="D27" s="1564" t="s">
        <v>918</v>
      </c>
      <c r="E27" s="1564" t="s">
        <v>914</v>
      </c>
      <c r="F27" s="1564" t="s">
        <v>915</v>
      </c>
      <c r="G27" s="1564" t="s">
        <v>920</v>
      </c>
      <c r="H27" s="1564" t="s">
        <v>921</v>
      </c>
      <c r="I27" s="1564" t="s">
        <v>916</v>
      </c>
      <c r="J27" s="1564" t="s">
        <v>883</v>
      </c>
      <c r="K27" s="1564" t="s">
        <v>888</v>
      </c>
    </row>
    <row r="28" spans="1:11">
      <c r="A28" s="1564" t="s">
        <v>922</v>
      </c>
      <c r="B28" s="1564" t="s">
        <v>795</v>
      </c>
      <c r="C28" s="1564" t="s">
        <v>913</v>
      </c>
      <c r="D28" s="1564" t="s">
        <v>923</v>
      </c>
      <c r="E28" s="1564"/>
      <c r="F28" s="1564"/>
      <c r="G28" s="1564"/>
      <c r="H28" s="1564"/>
      <c r="I28" s="1564"/>
      <c r="J28" s="1564"/>
      <c r="K28" s="1564"/>
    </row>
    <row r="29" spans="1:11">
      <c r="A29" s="1564" t="s">
        <v>924</v>
      </c>
      <c r="B29" s="1564" t="s">
        <v>795</v>
      </c>
      <c r="C29" s="1564" t="s">
        <v>913</v>
      </c>
      <c r="D29" s="1564" t="s">
        <v>923</v>
      </c>
      <c r="E29" s="1564"/>
      <c r="F29" s="1564"/>
      <c r="G29" s="1564"/>
      <c r="H29" s="1564"/>
      <c r="I29" s="1564"/>
      <c r="J29" s="1564"/>
      <c r="K29" s="1564"/>
    </row>
    <row r="30" spans="1:11">
      <c r="A30" s="1564" t="s">
        <v>925</v>
      </c>
      <c r="B30" s="1564" t="s">
        <v>795</v>
      </c>
      <c r="C30" s="1564" t="s">
        <v>913</v>
      </c>
      <c r="D30" s="1564" t="s">
        <v>882</v>
      </c>
      <c r="E30" s="1564" t="s">
        <v>883</v>
      </c>
      <c r="F30" s="1564" t="s">
        <v>914</v>
      </c>
      <c r="G30" s="1564" t="s">
        <v>915</v>
      </c>
      <c r="H30" s="1564" t="s">
        <v>920</v>
      </c>
      <c r="I30" s="1564" t="s">
        <v>921</v>
      </c>
      <c r="J30" s="1564" t="s">
        <v>926</v>
      </c>
      <c r="K30" s="1564" t="s">
        <v>888</v>
      </c>
    </row>
    <row r="31" spans="1:11">
      <c r="A31" s="1564" t="s">
        <v>927</v>
      </c>
      <c r="B31" s="1564" t="s">
        <v>913</v>
      </c>
      <c r="C31" s="1564" t="s">
        <v>882</v>
      </c>
      <c r="D31" s="1564" t="s">
        <v>883</v>
      </c>
      <c r="E31" s="1564" t="s">
        <v>914</v>
      </c>
      <c r="F31" s="1564" t="s">
        <v>915</v>
      </c>
      <c r="G31" s="1564" t="s">
        <v>926</v>
      </c>
      <c r="H31" s="1564" t="s">
        <v>928</v>
      </c>
      <c r="I31" s="1564" t="s">
        <v>855</v>
      </c>
      <c r="J31" s="1564" t="s">
        <v>888</v>
      </c>
    </row>
  </sheetData>
  <phoneticPr fontId="4"/>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81EA43-6B61-4D90-8A6E-1AF46B1728F4}">
  <sheetPr>
    <tabColor theme="7" tint="0.59999389629810485"/>
  </sheetPr>
  <dimension ref="A1:LN184"/>
  <sheetViews>
    <sheetView view="pageBreakPreview" topLeftCell="A31" zoomScaleNormal="100" zoomScaleSheetLayoutView="100" workbookViewId="0">
      <selection activeCell="AT36" sqref="AT36"/>
    </sheetView>
  </sheetViews>
  <sheetFormatPr defaultColWidth="8.625" defaultRowHeight="14.25"/>
  <cols>
    <col min="1" max="324" width="2.75" style="416" customWidth="1"/>
    <col min="325" max="16384" width="8.625" style="416"/>
  </cols>
  <sheetData>
    <row r="1" spans="1:35" ht="13.5" customHeight="1">
      <c r="A1" s="414"/>
      <c r="B1" s="414"/>
      <c r="C1" s="414"/>
      <c r="D1" s="414"/>
      <c r="E1" s="414"/>
      <c r="F1" s="414" t="s">
        <v>532</v>
      </c>
      <c r="G1" s="414"/>
      <c r="H1" s="414"/>
      <c r="I1" s="549"/>
      <c r="J1" s="549"/>
      <c r="K1" s="549"/>
      <c r="L1" s="549"/>
      <c r="M1" s="549"/>
      <c r="N1" s="414" t="s">
        <v>326</v>
      </c>
      <c r="O1" s="414"/>
      <c r="P1" s="414"/>
      <c r="Q1" s="414" t="s">
        <v>533</v>
      </c>
      <c r="R1" s="553"/>
      <c r="S1" s="553"/>
      <c r="T1" s="553"/>
      <c r="U1" s="553"/>
      <c r="V1" s="553"/>
      <c r="W1" s="553"/>
      <c r="X1" s="553"/>
      <c r="Y1" s="553"/>
      <c r="Z1" s="553"/>
      <c r="AA1" s="553"/>
      <c r="AB1" s="553"/>
      <c r="AC1" s="414" t="s">
        <v>534</v>
      </c>
      <c r="AD1" s="414"/>
      <c r="AE1" s="414"/>
      <c r="AF1" s="414"/>
    </row>
    <row r="2" spans="1:35" s="414" customFormat="1" ht="13.9" customHeight="1">
      <c r="P2" s="414" t="s">
        <v>535</v>
      </c>
      <c r="V2" s="414" t="s">
        <v>536</v>
      </c>
      <c r="X2" s="417"/>
      <c r="Y2" s="414" t="s">
        <v>537</v>
      </c>
      <c r="Z2" s="417"/>
      <c r="AA2" s="414" t="s">
        <v>538</v>
      </c>
      <c r="AB2" s="460"/>
      <c r="AC2" s="414" t="s">
        <v>539</v>
      </c>
    </row>
    <row r="3" spans="1:35" s="414" customFormat="1" ht="13.9" customHeight="1">
      <c r="X3" s="417"/>
      <c r="Z3" s="417"/>
      <c r="AB3" s="460"/>
    </row>
    <row r="4" spans="1:35" s="414" customFormat="1" ht="13.9" customHeight="1">
      <c r="A4" s="547" t="s">
        <v>540</v>
      </c>
      <c r="B4" s="547"/>
      <c r="C4" s="547"/>
      <c r="D4" s="547"/>
      <c r="E4" s="547"/>
      <c r="F4" s="547"/>
      <c r="G4" s="547"/>
      <c r="H4" s="547"/>
      <c r="I4" s="547"/>
      <c r="J4" s="547"/>
      <c r="K4" s="547"/>
      <c r="L4" s="547"/>
      <c r="M4" s="547"/>
      <c r="N4" s="547"/>
      <c r="O4" s="547"/>
      <c r="P4" s="547"/>
      <c r="Q4" s="547"/>
      <c r="R4" s="547"/>
      <c r="S4" s="547"/>
      <c r="T4" s="547"/>
      <c r="U4" s="547"/>
      <c r="V4" s="547"/>
      <c r="W4" s="547"/>
      <c r="X4" s="547"/>
      <c r="Y4" s="547"/>
      <c r="Z4" s="547"/>
      <c r="AA4" s="547"/>
      <c r="AB4" s="547"/>
      <c r="AC4" s="547"/>
    </row>
    <row r="5" spans="1:35" s="414" customFormat="1" ht="13.5" customHeight="1" thickBot="1">
      <c r="A5" s="547" t="s">
        <v>736</v>
      </c>
      <c r="B5" s="547"/>
      <c r="C5" s="547"/>
      <c r="D5" s="547"/>
      <c r="E5" s="547"/>
      <c r="F5" s="547"/>
      <c r="G5" s="547"/>
      <c r="H5" s="547"/>
      <c r="I5" s="547"/>
      <c r="J5" s="547"/>
      <c r="K5" s="547"/>
      <c r="L5" s="547"/>
      <c r="M5" s="547"/>
      <c r="N5" s="547"/>
      <c r="O5" s="547"/>
      <c r="P5" s="547"/>
      <c r="Q5" s="547"/>
      <c r="R5" s="547"/>
      <c r="S5" s="547"/>
      <c r="T5" s="547"/>
      <c r="U5" s="547"/>
      <c r="V5" s="547"/>
      <c r="W5" s="547"/>
      <c r="X5" s="547"/>
      <c r="Y5" s="547"/>
      <c r="Z5" s="547"/>
      <c r="AA5" s="547"/>
      <c r="AB5" s="547"/>
      <c r="AC5" s="547"/>
    </row>
    <row r="6" spans="1:35" ht="13.9" customHeight="1" thickBot="1">
      <c r="A6" s="461" t="s">
        <v>542</v>
      </c>
      <c r="B6" s="462"/>
      <c r="C6" s="462"/>
      <c r="D6" s="462"/>
      <c r="E6" s="463"/>
      <c r="F6" s="414"/>
      <c r="G6" s="414"/>
      <c r="H6" s="414"/>
      <c r="I6" s="414"/>
      <c r="J6" s="414"/>
      <c r="K6" s="414"/>
      <c r="L6" s="414"/>
      <c r="M6" s="414"/>
      <c r="N6" s="414"/>
      <c r="O6" s="414"/>
      <c r="P6" s="414"/>
      <c r="Q6" s="414"/>
      <c r="R6" s="414"/>
      <c r="S6" s="414"/>
      <c r="T6" s="414"/>
      <c r="U6" s="414"/>
      <c r="V6" s="414"/>
      <c r="W6" s="414"/>
      <c r="X6" s="414"/>
      <c r="Y6" s="414"/>
      <c r="Z6" s="414"/>
      <c r="AA6" s="414"/>
      <c r="AB6" s="414"/>
      <c r="AC6" s="414"/>
      <c r="AD6" s="414"/>
      <c r="AE6" s="414"/>
      <c r="AF6" s="414"/>
      <c r="AG6" s="414"/>
      <c r="AH6" s="414"/>
      <c r="AI6" s="414"/>
    </row>
    <row r="7" spans="1:35" ht="33.6" customHeight="1">
      <c r="A7" s="464" t="s">
        <v>543</v>
      </c>
      <c r="B7" s="465" t="s">
        <v>544</v>
      </c>
      <c r="C7" s="452"/>
      <c r="D7" s="452"/>
      <c r="E7" s="414"/>
      <c r="F7" s="414"/>
      <c r="G7" s="414"/>
      <c r="H7" s="414"/>
      <c r="I7" s="414"/>
      <c r="J7" s="414"/>
      <c r="K7" s="414"/>
      <c r="L7" s="414"/>
      <c r="M7" s="414"/>
      <c r="N7" s="414"/>
      <c r="O7" s="414"/>
      <c r="P7" s="414"/>
      <c r="Q7" s="414"/>
      <c r="R7" s="414"/>
      <c r="S7" s="414"/>
      <c r="T7" s="414"/>
      <c r="U7" s="414"/>
      <c r="V7" s="414"/>
      <c r="W7" s="414"/>
      <c r="X7" s="414"/>
      <c r="Y7" s="414"/>
      <c r="Z7" s="414"/>
      <c r="AA7" s="414"/>
      <c r="AB7" s="414"/>
      <c r="AC7" s="414"/>
      <c r="AD7" s="414"/>
      <c r="AE7" s="414"/>
      <c r="AF7" s="414"/>
      <c r="AG7" s="414"/>
      <c r="AH7" s="414"/>
      <c r="AI7" s="414"/>
    </row>
    <row r="8" spans="1:35" ht="13.9" customHeight="1">
      <c r="A8" s="412"/>
      <c r="B8" s="413"/>
      <c r="C8" s="414">
        <v>1</v>
      </c>
      <c r="D8" s="414" t="s">
        <v>545</v>
      </c>
      <c r="E8" s="414"/>
      <c r="F8" s="414"/>
      <c r="G8" s="414"/>
      <c r="H8" s="414"/>
      <c r="I8" s="414"/>
      <c r="J8" s="414"/>
      <c r="K8" s="414"/>
      <c r="L8" s="414"/>
      <c r="M8" s="414"/>
      <c r="N8" s="414"/>
      <c r="O8" s="414"/>
      <c r="P8" s="414"/>
      <c r="Q8" s="414"/>
      <c r="R8" s="414"/>
      <c r="S8" s="414"/>
      <c r="T8" s="414"/>
      <c r="U8" s="414"/>
      <c r="V8" s="414"/>
      <c r="W8" s="414"/>
      <c r="X8" s="414"/>
      <c r="Y8" s="414"/>
      <c r="Z8" s="414"/>
      <c r="AA8" s="414"/>
      <c r="AB8" s="414"/>
      <c r="AC8" s="414"/>
      <c r="AD8" s="414"/>
      <c r="AE8" s="414"/>
      <c r="AF8" s="414"/>
      <c r="AG8" s="414"/>
      <c r="AH8" s="414"/>
      <c r="AI8" s="414"/>
    </row>
    <row r="9" spans="1:35" ht="13.9" customHeight="1">
      <c r="A9" s="412"/>
      <c r="B9" s="413"/>
      <c r="C9" s="414">
        <v>2</v>
      </c>
      <c r="D9" s="414" t="s">
        <v>546</v>
      </c>
      <c r="E9" s="414"/>
      <c r="F9" s="414"/>
      <c r="G9" s="414"/>
      <c r="H9" s="414"/>
      <c r="I9" s="414"/>
      <c r="J9" s="414"/>
      <c r="K9" s="414"/>
      <c r="L9" s="414"/>
      <c r="M9" s="414"/>
      <c r="N9" s="414"/>
      <c r="O9" s="414"/>
      <c r="P9" s="414"/>
      <c r="Q9" s="414"/>
      <c r="R9" s="414"/>
      <c r="S9" s="414"/>
      <c r="T9" s="414"/>
      <c r="U9" s="414"/>
      <c r="V9" s="414"/>
      <c r="W9" s="414"/>
      <c r="X9" s="414"/>
      <c r="Y9" s="414"/>
      <c r="Z9" s="414"/>
      <c r="AA9" s="414"/>
      <c r="AB9" s="414"/>
      <c r="AC9" s="414"/>
      <c r="AD9" s="414"/>
      <c r="AE9" s="414"/>
      <c r="AF9" s="414"/>
      <c r="AG9" s="414"/>
      <c r="AH9" s="414"/>
      <c r="AI9" s="414"/>
    </row>
    <row r="10" spans="1:35" ht="13.9" customHeight="1">
      <c r="A10" s="412"/>
      <c r="B10" s="413"/>
      <c r="C10" s="414">
        <v>3</v>
      </c>
      <c r="D10" s="414" t="s">
        <v>737</v>
      </c>
      <c r="E10" s="414"/>
      <c r="F10" s="414"/>
      <c r="G10" s="414"/>
      <c r="H10" s="414"/>
      <c r="I10" s="414"/>
      <c r="J10" s="414"/>
      <c r="K10" s="414"/>
      <c r="L10" s="414"/>
      <c r="M10" s="414"/>
      <c r="N10" s="414"/>
      <c r="O10" s="414"/>
      <c r="P10" s="414"/>
      <c r="Q10" s="414"/>
      <c r="R10" s="414"/>
      <c r="S10" s="414"/>
      <c r="T10" s="414"/>
      <c r="U10" s="414"/>
      <c r="V10" s="414"/>
      <c r="W10" s="414"/>
      <c r="X10" s="414"/>
      <c r="Y10" s="414"/>
      <c r="Z10" s="414"/>
      <c r="AA10" s="414"/>
      <c r="AB10" s="414"/>
      <c r="AC10" s="414"/>
      <c r="AD10" s="414"/>
      <c r="AE10" s="414"/>
      <c r="AF10" s="414"/>
      <c r="AG10" s="414"/>
      <c r="AH10" s="414"/>
      <c r="AI10" s="414"/>
    </row>
    <row r="11" spans="1:35" ht="13.5" customHeight="1">
      <c r="A11" s="412"/>
      <c r="B11" s="413"/>
      <c r="C11" s="414">
        <v>4</v>
      </c>
      <c r="D11" s="414" t="s">
        <v>548</v>
      </c>
      <c r="E11" s="414"/>
      <c r="F11" s="414"/>
      <c r="G11" s="414"/>
      <c r="H11" s="414"/>
      <c r="I11" s="414"/>
      <c r="J11" s="414"/>
      <c r="K11" s="414"/>
      <c r="L11" s="414"/>
      <c r="M11" s="414"/>
      <c r="N11" s="414"/>
      <c r="O11" s="414"/>
      <c r="P11" s="414"/>
      <c r="Q11" s="414"/>
      <c r="R11" s="414"/>
      <c r="S11" s="414"/>
      <c r="T11" s="414"/>
      <c r="U11" s="414"/>
      <c r="V11" s="414"/>
      <c r="W11" s="414"/>
      <c r="X11" s="414"/>
      <c r="Y11" s="414"/>
      <c r="Z11" s="414"/>
      <c r="AA11" s="414"/>
      <c r="AB11" s="414"/>
      <c r="AC11" s="414"/>
      <c r="AD11" s="414"/>
      <c r="AE11" s="414"/>
      <c r="AF11" s="414"/>
      <c r="AG11" s="414"/>
      <c r="AH11" s="414"/>
      <c r="AI11" s="414"/>
    </row>
    <row r="12" spans="1:35" ht="13.9" customHeight="1">
      <c r="A12" s="412"/>
      <c r="B12" s="413"/>
      <c r="C12" s="414">
        <v>5</v>
      </c>
      <c r="D12" s="414" t="s">
        <v>549</v>
      </c>
      <c r="E12" s="414"/>
      <c r="F12" s="414"/>
      <c r="G12" s="414"/>
      <c r="H12" s="414"/>
      <c r="I12" s="414"/>
      <c r="J12" s="414"/>
      <c r="K12" s="414"/>
      <c r="L12" s="414"/>
      <c r="M12" s="414"/>
      <c r="N12" s="414"/>
      <c r="O12" s="414"/>
      <c r="P12" s="414"/>
      <c r="Q12" s="414"/>
      <c r="R12" s="414"/>
      <c r="S12" s="414"/>
      <c r="T12" s="414"/>
      <c r="U12" s="414"/>
      <c r="V12" s="414"/>
      <c r="W12" s="414"/>
      <c r="X12" s="414"/>
      <c r="Y12" s="414"/>
      <c r="Z12" s="414"/>
      <c r="AA12" s="414"/>
      <c r="AB12" s="414"/>
      <c r="AC12" s="414"/>
      <c r="AD12" s="414"/>
    </row>
    <row r="13" spans="1:35" ht="13.9" customHeight="1">
      <c r="A13" s="414"/>
      <c r="B13" s="414"/>
      <c r="C13" s="414"/>
      <c r="D13" s="414" t="s">
        <v>550</v>
      </c>
      <c r="E13" s="414"/>
      <c r="F13" s="414"/>
      <c r="G13" s="414"/>
      <c r="H13" s="414"/>
      <c r="I13" s="414"/>
      <c r="J13" s="414"/>
      <c r="K13" s="414"/>
      <c r="L13" s="414"/>
      <c r="M13" s="414"/>
      <c r="N13" s="414"/>
      <c r="O13" s="414"/>
      <c r="P13" s="414"/>
      <c r="Q13" s="414"/>
      <c r="R13" s="414"/>
      <c r="S13" s="414"/>
      <c r="T13" s="414"/>
      <c r="U13" s="414"/>
      <c r="V13" s="414"/>
      <c r="W13" s="414"/>
      <c r="X13" s="414"/>
      <c r="Y13" s="414"/>
      <c r="Z13" s="414"/>
      <c r="AA13" s="414"/>
      <c r="AB13" s="414"/>
      <c r="AC13" s="414"/>
      <c r="AD13" s="414"/>
    </row>
    <row r="14" spans="1:35" ht="13.9" customHeight="1">
      <c r="A14" s="414"/>
      <c r="B14" s="414"/>
      <c r="C14" s="414"/>
      <c r="D14" s="414" t="s">
        <v>717</v>
      </c>
      <c r="E14" s="414"/>
      <c r="F14" s="414"/>
      <c r="G14" s="414"/>
      <c r="H14" s="414"/>
      <c r="I14" s="414"/>
      <c r="J14" s="414"/>
      <c r="K14" s="414"/>
      <c r="L14" s="414"/>
      <c r="M14" s="414"/>
      <c r="N14" s="414"/>
      <c r="O14" s="414"/>
      <c r="P14" s="414"/>
      <c r="Q14" s="414"/>
      <c r="R14" s="414"/>
      <c r="S14" s="414"/>
      <c r="T14" s="414"/>
      <c r="U14" s="414"/>
      <c r="V14" s="414"/>
      <c r="W14" s="414"/>
      <c r="X14" s="414"/>
      <c r="Y14" s="414"/>
      <c r="Z14" s="414"/>
      <c r="AA14" s="414"/>
      <c r="AB14" s="414"/>
      <c r="AC14" s="414"/>
      <c r="AD14" s="414"/>
    </row>
    <row r="15" spans="1:35" ht="13.5" customHeight="1">
      <c r="A15" s="414"/>
      <c r="B15" s="414"/>
      <c r="C15" s="414"/>
      <c r="D15" s="414" t="s">
        <v>552</v>
      </c>
      <c r="E15" s="414"/>
      <c r="F15" s="414"/>
      <c r="G15" s="414"/>
      <c r="H15" s="414"/>
      <c r="I15" s="414"/>
      <c r="J15" s="414"/>
      <c r="K15" s="414"/>
      <c r="L15" s="414"/>
      <c r="M15" s="414"/>
      <c r="N15" s="414"/>
      <c r="O15" s="414"/>
      <c r="P15" s="414"/>
      <c r="Q15" s="414"/>
      <c r="R15" s="414"/>
      <c r="S15" s="414"/>
      <c r="T15" s="414"/>
      <c r="U15" s="414"/>
      <c r="V15" s="414"/>
      <c r="W15" s="414"/>
      <c r="X15" s="414"/>
      <c r="Y15" s="414"/>
      <c r="Z15" s="414"/>
      <c r="AA15" s="414"/>
      <c r="AB15" s="414"/>
      <c r="AC15" s="414"/>
      <c r="AD15" s="414"/>
    </row>
    <row r="16" spans="1:35" ht="13.9" customHeight="1">
      <c r="A16" s="414"/>
      <c r="B16" s="414"/>
      <c r="C16" s="414"/>
      <c r="D16" s="414" t="s">
        <v>553</v>
      </c>
      <c r="E16" s="414"/>
      <c r="F16" s="414"/>
      <c r="G16" s="414"/>
      <c r="H16" s="414"/>
      <c r="I16" s="414"/>
      <c r="J16" s="414"/>
      <c r="K16" s="414"/>
      <c r="L16" s="414"/>
      <c r="M16" s="414"/>
      <c r="N16" s="414"/>
      <c r="O16" s="414"/>
      <c r="P16" s="414"/>
      <c r="Q16" s="414"/>
      <c r="R16" s="414"/>
      <c r="S16" s="414"/>
      <c r="T16" s="414"/>
      <c r="U16" s="414"/>
      <c r="V16" s="414"/>
      <c r="W16" s="414"/>
      <c r="X16" s="414"/>
      <c r="Y16" s="414"/>
      <c r="Z16" s="414"/>
      <c r="AA16" s="414"/>
      <c r="AB16" s="414"/>
      <c r="AC16" s="414"/>
      <c r="AD16" s="414"/>
    </row>
    <row r="17" spans="1:35" ht="13.9" customHeight="1">
      <c r="A17" s="412"/>
      <c r="B17" s="413"/>
      <c r="C17" s="414">
        <v>6</v>
      </c>
      <c r="D17" s="414" t="s">
        <v>554</v>
      </c>
      <c r="E17" s="414"/>
      <c r="F17" s="414"/>
      <c r="G17" s="414"/>
      <c r="H17" s="414"/>
      <c r="I17" s="414"/>
      <c r="J17" s="414"/>
      <c r="K17" s="414"/>
      <c r="L17" s="414"/>
      <c r="M17" s="414"/>
      <c r="N17" s="414"/>
      <c r="O17" s="414"/>
      <c r="P17" s="414"/>
      <c r="Q17" s="414"/>
      <c r="R17" s="414"/>
      <c r="S17" s="414"/>
      <c r="T17" s="414"/>
      <c r="U17" s="414"/>
      <c r="V17" s="414"/>
      <c r="W17" s="414"/>
      <c r="X17" s="414"/>
      <c r="Y17" s="414"/>
      <c r="Z17" s="414"/>
      <c r="AA17" s="414"/>
      <c r="AB17" s="414"/>
      <c r="AC17" s="414"/>
      <c r="AD17" s="414"/>
      <c r="AE17" s="414"/>
    </row>
    <row r="18" spans="1:35" ht="13.5" customHeight="1">
      <c r="A18" s="414"/>
      <c r="B18" s="414"/>
      <c r="C18" s="414"/>
      <c r="D18" s="414" t="s">
        <v>555</v>
      </c>
      <c r="E18" s="414"/>
      <c r="F18" s="414"/>
      <c r="G18" s="414"/>
      <c r="H18" s="414"/>
      <c r="I18" s="414"/>
      <c r="J18" s="414"/>
      <c r="K18" s="414"/>
      <c r="L18" s="414"/>
      <c r="M18" s="414"/>
      <c r="N18" s="414"/>
      <c r="O18" s="414"/>
      <c r="P18" s="414"/>
      <c r="Q18" s="414"/>
      <c r="R18" s="414"/>
      <c r="S18" s="414"/>
      <c r="T18" s="414"/>
      <c r="U18" s="414"/>
      <c r="V18" s="414"/>
      <c r="W18" s="414"/>
      <c r="X18" s="414"/>
      <c r="Y18" s="414"/>
      <c r="Z18" s="414"/>
      <c r="AA18" s="414"/>
      <c r="AB18" s="414"/>
      <c r="AC18" s="414"/>
      <c r="AD18" s="414"/>
    </row>
    <row r="19" spans="1:35" ht="13.9" customHeight="1">
      <c r="A19" s="414"/>
      <c r="B19" s="414"/>
      <c r="C19" s="414"/>
      <c r="D19" s="420" t="s">
        <v>556</v>
      </c>
      <c r="E19" s="414"/>
      <c r="F19" s="414"/>
      <c r="G19" s="414"/>
      <c r="H19" s="414"/>
      <c r="I19" s="414"/>
      <c r="J19" s="414"/>
      <c r="K19" s="414"/>
      <c r="L19" s="414"/>
      <c r="M19" s="414"/>
      <c r="N19" s="414"/>
      <c r="O19" s="414"/>
      <c r="P19" s="414"/>
      <c r="Q19" s="414"/>
      <c r="R19" s="414"/>
      <c r="S19" s="414"/>
      <c r="T19" s="414"/>
      <c r="U19" s="414"/>
      <c r="V19" s="414"/>
      <c r="W19" s="414"/>
      <c r="X19" s="414"/>
      <c r="Y19" s="414"/>
      <c r="Z19" s="414"/>
      <c r="AA19" s="414"/>
      <c r="AB19" s="414"/>
      <c r="AC19" s="414"/>
      <c r="AD19" s="414"/>
    </row>
    <row r="20" spans="1:35" ht="13.9" customHeight="1">
      <c r="A20" s="412"/>
      <c r="B20" s="413"/>
      <c r="C20" s="414">
        <v>7</v>
      </c>
      <c r="D20" s="414" t="s">
        <v>557</v>
      </c>
      <c r="E20" s="414"/>
      <c r="F20" s="414"/>
      <c r="G20" s="414"/>
      <c r="H20" s="414"/>
      <c r="I20" s="414"/>
      <c r="J20" s="414"/>
      <c r="K20" s="414"/>
      <c r="L20" s="414"/>
      <c r="M20" s="414"/>
      <c r="N20" s="414"/>
      <c r="O20" s="414"/>
      <c r="P20" s="414"/>
      <c r="Q20" s="414"/>
      <c r="R20" s="414"/>
      <c r="S20" s="414"/>
      <c r="T20" s="414"/>
      <c r="U20" s="414"/>
      <c r="V20" s="414"/>
      <c r="W20" s="414"/>
      <c r="X20" s="414"/>
      <c r="Y20" s="414"/>
      <c r="Z20" s="414"/>
      <c r="AA20" s="414"/>
      <c r="AB20" s="414"/>
      <c r="AC20" s="414"/>
      <c r="AD20" s="414"/>
    </row>
    <row r="21" spans="1:35" ht="13.9" customHeight="1">
      <c r="A21" s="412"/>
      <c r="B21" s="413"/>
      <c r="C21" s="414">
        <v>8</v>
      </c>
      <c r="D21" s="414" t="s">
        <v>558</v>
      </c>
      <c r="E21" s="414"/>
      <c r="F21" s="414"/>
      <c r="G21" s="414"/>
      <c r="H21" s="414"/>
      <c r="I21" s="414"/>
      <c r="J21" s="414"/>
      <c r="K21" s="414"/>
      <c r="L21" s="414"/>
      <c r="M21" s="414"/>
      <c r="N21" s="414"/>
      <c r="O21" s="414"/>
      <c r="P21" s="414"/>
      <c r="Q21" s="414"/>
      <c r="R21" s="414"/>
      <c r="S21" s="414"/>
      <c r="T21" s="414"/>
      <c r="U21" s="414"/>
      <c r="V21" s="414"/>
      <c r="W21" s="414"/>
      <c r="X21" s="414"/>
      <c r="Y21" s="414"/>
      <c r="Z21" s="414"/>
      <c r="AA21" s="414"/>
      <c r="AB21" s="414"/>
      <c r="AC21" s="414"/>
      <c r="AD21" s="414"/>
    </row>
    <row r="22" spans="1:35" s="414" customFormat="1" ht="13.9" customHeight="1">
      <c r="C22" s="417"/>
      <c r="D22" s="414" t="s">
        <v>718</v>
      </c>
    </row>
    <row r="23" spans="1:35" ht="13.9" customHeight="1">
      <c r="A23" s="412"/>
      <c r="B23" s="413"/>
      <c r="C23" s="414">
        <v>9</v>
      </c>
      <c r="D23" s="414" t="s">
        <v>560</v>
      </c>
      <c r="E23" s="414"/>
      <c r="F23" s="414"/>
      <c r="G23" s="414"/>
      <c r="H23" s="414"/>
      <c r="I23" s="414"/>
      <c r="J23" s="414"/>
      <c r="K23" s="414"/>
      <c r="L23" s="414"/>
      <c r="M23" s="414"/>
      <c r="N23" s="414"/>
      <c r="O23" s="414"/>
      <c r="P23" s="414"/>
      <c r="Q23" s="414"/>
      <c r="R23" s="414"/>
      <c r="S23" s="414"/>
      <c r="T23" s="414"/>
      <c r="U23" s="414"/>
      <c r="V23" s="414"/>
      <c r="W23" s="414"/>
      <c r="X23" s="414"/>
      <c r="Y23" s="414"/>
      <c r="Z23" s="414"/>
      <c r="AA23" s="414"/>
      <c r="AB23" s="414"/>
      <c r="AC23" s="414"/>
      <c r="AD23" s="414"/>
      <c r="AE23" s="414"/>
      <c r="AF23" s="414"/>
      <c r="AG23" s="414"/>
      <c r="AH23" s="414"/>
      <c r="AI23" s="414"/>
    </row>
    <row r="24" spans="1:35" ht="13.9" customHeight="1">
      <c r="A24" s="412"/>
      <c r="B24" s="413"/>
      <c r="C24" s="417">
        <v>10</v>
      </c>
      <c r="D24" s="538" t="s">
        <v>561</v>
      </c>
      <c r="E24" s="538"/>
      <c r="F24" s="538"/>
      <c r="G24" s="538"/>
      <c r="H24" s="538"/>
      <c r="I24" s="538"/>
      <c r="J24" s="538"/>
      <c r="K24" s="538"/>
      <c r="L24" s="538"/>
      <c r="M24" s="538"/>
      <c r="N24" s="538"/>
      <c r="O24" s="538"/>
      <c r="P24" s="538"/>
      <c r="Q24" s="538"/>
      <c r="R24" s="538"/>
      <c r="S24" s="538"/>
      <c r="T24" s="538"/>
      <c r="U24" s="538"/>
      <c r="V24" s="538"/>
      <c r="W24" s="538"/>
      <c r="X24" s="538"/>
      <c r="Y24" s="538"/>
      <c r="Z24" s="538"/>
      <c r="AA24" s="538"/>
      <c r="AB24" s="538"/>
      <c r="AC24" s="538"/>
      <c r="AD24" s="414"/>
      <c r="AE24" s="414"/>
      <c r="AF24" s="414"/>
      <c r="AG24" s="414"/>
      <c r="AH24" s="414"/>
      <c r="AI24" s="414"/>
    </row>
    <row r="25" spans="1:35" ht="13.9" customHeight="1">
      <c r="A25" s="414"/>
      <c r="B25" s="414"/>
      <c r="C25" s="414"/>
      <c r="D25" s="538"/>
      <c r="E25" s="538"/>
      <c r="F25" s="538"/>
      <c r="G25" s="538"/>
      <c r="H25" s="538"/>
      <c r="I25" s="538"/>
      <c r="J25" s="538"/>
      <c r="K25" s="538"/>
      <c r="L25" s="538"/>
      <c r="M25" s="538"/>
      <c r="N25" s="538"/>
      <c r="O25" s="538"/>
      <c r="P25" s="538"/>
      <c r="Q25" s="538"/>
      <c r="R25" s="538"/>
      <c r="S25" s="538"/>
      <c r="T25" s="538"/>
      <c r="U25" s="538"/>
      <c r="V25" s="538"/>
      <c r="W25" s="538"/>
      <c r="X25" s="538"/>
      <c r="Y25" s="538"/>
      <c r="Z25" s="538"/>
      <c r="AA25" s="538"/>
      <c r="AB25" s="538"/>
      <c r="AC25" s="538"/>
      <c r="AD25" s="414"/>
      <c r="AE25" s="414"/>
      <c r="AF25" s="414"/>
      <c r="AG25" s="414"/>
      <c r="AH25" s="414"/>
      <c r="AI25" s="414"/>
    </row>
    <row r="26" spans="1:35" ht="13.9" customHeight="1">
      <c r="A26" s="412"/>
      <c r="B26" s="413"/>
      <c r="C26" s="417">
        <v>11</v>
      </c>
      <c r="D26" s="414" t="s">
        <v>562</v>
      </c>
      <c r="E26" s="414"/>
      <c r="F26" s="414"/>
      <c r="G26" s="414"/>
      <c r="H26" s="414"/>
      <c r="I26" s="414"/>
      <c r="J26" s="414"/>
      <c r="K26" s="414"/>
      <c r="L26" s="414"/>
      <c r="M26" s="414"/>
      <c r="N26" s="414"/>
      <c r="O26" s="414"/>
      <c r="P26" s="414"/>
      <c r="Q26" s="414"/>
      <c r="R26" s="414"/>
      <c r="S26" s="414"/>
      <c r="T26" s="414"/>
      <c r="U26" s="414"/>
      <c r="V26" s="414"/>
      <c r="W26" s="414"/>
      <c r="X26" s="414"/>
      <c r="Y26" s="414"/>
      <c r="Z26" s="414"/>
      <c r="AA26" s="414"/>
      <c r="AB26" s="414"/>
      <c r="AC26" s="414"/>
      <c r="AD26" s="414"/>
      <c r="AE26" s="414"/>
    </row>
    <row r="27" spans="1:35" ht="13.9" customHeight="1">
      <c r="A27" s="412"/>
      <c r="B27" s="413"/>
      <c r="C27" s="417">
        <v>12</v>
      </c>
      <c r="D27" s="414" t="s">
        <v>563</v>
      </c>
      <c r="E27" s="414"/>
      <c r="F27" s="414"/>
      <c r="G27" s="414"/>
      <c r="H27" s="414"/>
      <c r="I27" s="414"/>
      <c r="J27" s="414"/>
      <c r="K27" s="414"/>
      <c r="L27" s="414"/>
      <c r="M27" s="414"/>
      <c r="N27" s="414"/>
      <c r="O27" s="414"/>
      <c r="P27" s="414"/>
      <c r="Q27" s="414"/>
      <c r="R27" s="414"/>
      <c r="S27" s="414"/>
      <c r="T27" s="414"/>
      <c r="U27" s="414"/>
      <c r="V27" s="414"/>
      <c r="W27" s="414"/>
      <c r="X27" s="414"/>
      <c r="Y27" s="414"/>
      <c r="Z27" s="414"/>
      <c r="AA27" s="414"/>
      <c r="AB27" s="414"/>
      <c r="AC27" s="414"/>
      <c r="AD27" s="414"/>
      <c r="AE27" s="414"/>
      <c r="AF27" s="414"/>
      <c r="AG27" s="414"/>
      <c r="AH27" s="414"/>
      <c r="AI27" s="414"/>
    </row>
    <row r="28" spans="1:35" ht="13.9" customHeight="1">
      <c r="A28" s="412"/>
      <c r="B28" s="413"/>
      <c r="C28" s="417">
        <v>13</v>
      </c>
      <c r="D28" s="414" t="s">
        <v>564</v>
      </c>
      <c r="E28" s="414"/>
      <c r="F28" s="414"/>
      <c r="G28" s="414"/>
      <c r="H28" s="414"/>
      <c r="I28" s="414"/>
      <c r="J28" s="414"/>
      <c r="K28" s="414"/>
      <c r="L28" s="414"/>
      <c r="M28" s="414"/>
      <c r="N28" s="414"/>
      <c r="O28" s="414"/>
      <c r="P28" s="414"/>
      <c r="Q28" s="414"/>
      <c r="R28" s="414"/>
      <c r="S28" s="414"/>
      <c r="T28" s="414"/>
      <c r="U28" s="414"/>
      <c r="V28" s="414"/>
      <c r="W28" s="414"/>
      <c r="X28" s="414"/>
      <c r="Y28" s="414"/>
      <c r="Z28" s="414"/>
      <c r="AA28" s="414"/>
      <c r="AB28" s="414"/>
      <c r="AC28" s="414"/>
      <c r="AD28" s="414"/>
      <c r="AE28" s="414"/>
      <c r="AF28" s="414"/>
      <c r="AG28" s="414"/>
      <c r="AH28" s="414"/>
      <c r="AI28" s="414"/>
    </row>
    <row r="29" spans="1:35" ht="13.9" customHeight="1">
      <c r="A29" s="412"/>
      <c r="B29" s="413"/>
      <c r="C29" s="417">
        <v>14</v>
      </c>
      <c r="D29" s="414" t="s">
        <v>565</v>
      </c>
      <c r="E29" s="414"/>
      <c r="F29" s="414"/>
      <c r="G29" s="414"/>
      <c r="H29" s="414"/>
      <c r="I29" s="414"/>
      <c r="J29" s="414"/>
      <c r="K29" s="414"/>
      <c r="L29" s="414"/>
      <c r="M29" s="414"/>
      <c r="N29" s="414"/>
      <c r="O29" s="414"/>
      <c r="P29" s="414"/>
      <c r="Q29" s="414"/>
      <c r="R29" s="414"/>
      <c r="S29" s="414"/>
      <c r="T29" s="414"/>
      <c r="U29" s="414"/>
      <c r="V29" s="414"/>
      <c r="W29" s="414"/>
      <c r="X29" s="414"/>
      <c r="Y29" s="414"/>
      <c r="Z29" s="414"/>
      <c r="AA29" s="414"/>
      <c r="AB29" s="414"/>
      <c r="AC29" s="414"/>
      <c r="AD29" s="414"/>
      <c r="AE29" s="414"/>
      <c r="AF29" s="414"/>
      <c r="AG29" s="414"/>
      <c r="AH29" s="414"/>
      <c r="AI29" s="414"/>
    </row>
    <row r="30" spans="1:35" ht="13.9" customHeight="1">
      <c r="A30" s="412"/>
      <c r="B30" s="413"/>
      <c r="C30" s="417">
        <v>15</v>
      </c>
      <c r="D30" s="414" t="s">
        <v>566</v>
      </c>
      <c r="E30" s="414"/>
      <c r="F30" s="414"/>
      <c r="G30" s="414"/>
      <c r="H30" s="414"/>
      <c r="I30" s="414"/>
      <c r="J30" s="414"/>
      <c r="K30" s="414"/>
      <c r="L30" s="414"/>
      <c r="M30" s="414"/>
      <c r="N30" s="414"/>
      <c r="O30" s="414"/>
      <c r="P30" s="414"/>
      <c r="Q30" s="414"/>
      <c r="R30" s="414"/>
      <c r="S30" s="414"/>
      <c r="T30" s="414"/>
      <c r="U30" s="414"/>
      <c r="V30" s="414"/>
      <c r="W30" s="414"/>
      <c r="X30" s="414"/>
      <c r="Y30" s="414"/>
      <c r="Z30" s="414"/>
      <c r="AA30" s="414"/>
      <c r="AB30" s="414"/>
      <c r="AC30" s="414"/>
      <c r="AD30" s="414"/>
    </row>
    <row r="31" spans="1:35" ht="13.9" customHeight="1">
      <c r="A31" s="414"/>
      <c r="B31" s="414"/>
      <c r="C31" s="417"/>
      <c r="D31" s="414" t="s">
        <v>567</v>
      </c>
      <c r="E31" s="414"/>
      <c r="F31" s="414"/>
      <c r="G31" s="414"/>
      <c r="H31" s="414"/>
      <c r="I31" s="414"/>
      <c r="J31" s="414"/>
      <c r="K31" s="414"/>
      <c r="L31" s="414"/>
      <c r="M31" s="414"/>
      <c r="N31" s="414"/>
      <c r="O31" s="414"/>
      <c r="P31" s="414"/>
      <c r="Q31" s="414"/>
      <c r="R31" s="414"/>
      <c r="S31" s="414"/>
      <c r="T31" s="414"/>
      <c r="U31" s="414"/>
      <c r="V31" s="414"/>
      <c r="W31" s="414"/>
      <c r="X31" s="414"/>
      <c r="Y31" s="414"/>
      <c r="Z31" s="414"/>
      <c r="AA31" s="414"/>
      <c r="AB31" s="414"/>
      <c r="AC31" s="414"/>
      <c r="AD31" s="414"/>
      <c r="AE31" s="414"/>
    </row>
    <row r="32" spans="1:35" ht="13.9" customHeight="1">
      <c r="A32" s="412"/>
      <c r="B32" s="413"/>
      <c r="C32" s="417">
        <v>16</v>
      </c>
      <c r="D32" s="414" t="s">
        <v>568</v>
      </c>
      <c r="E32" s="414"/>
      <c r="F32" s="414"/>
      <c r="G32" s="414"/>
      <c r="H32" s="414"/>
      <c r="I32" s="414"/>
      <c r="J32" s="414"/>
      <c r="K32" s="414"/>
      <c r="L32" s="414"/>
      <c r="M32" s="414"/>
      <c r="N32" s="414"/>
      <c r="O32" s="414"/>
      <c r="P32" s="414"/>
      <c r="Q32" s="414"/>
      <c r="R32" s="414"/>
      <c r="S32" s="414"/>
      <c r="T32" s="414"/>
      <c r="U32" s="414"/>
      <c r="V32" s="414"/>
      <c r="W32" s="414"/>
      <c r="X32" s="414"/>
      <c r="Y32" s="414"/>
      <c r="Z32" s="414"/>
      <c r="AA32" s="414"/>
      <c r="AB32" s="414"/>
      <c r="AC32" s="414"/>
      <c r="AD32" s="414"/>
      <c r="AE32" s="414"/>
      <c r="AF32" s="414"/>
      <c r="AG32" s="414"/>
      <c r="AH32" s="414"/>
      <c r="AI32" s="414"/>
    </row>
    <row r="33" spans="1:35" ht="13.9" customHeight="1">
      <c r="A33" s="412"/>
      <c r="B33" s="413"/>
      <c r="C33" s="417">
        <v>17</v>
      </c>
      <c r="D33" s="414" t="s">
        <v>569</v>
      </c>
      <c r="E33" s="414"/>
      <c r="F33" s="414"/>
      <c r="G33" s="414"/>
      <c r="H33" s="414"/>
      <c r="I33" s="414"/>
      <c r="J33" s="414"/>
      <c r="K33" s="414"/>
      <c r="L33" s="414"/>
      <c r="M33" s="414"/>
      <c r="N33" s="414"/>
      <c r="O33" s="414"/>
      <c r="P33" s="414"/>
      <c r="Q33" s="414"/>
      <c r="R33" s="414"/>
      <c r="S33" s="414"/>
      <c r="T33" s="414"/>
      <c r="U33" s="414"/>
      <c r="V33" s="414"/>
      <c r="W33" s="414"/>
      <c r="X33" s="414"/>
      <c r="Y33" s="414"/>
      <c r="Z33" s="414"/>
      <c r="AA33" s="414"/>
      <c r="AB33" s="414"/>
      <c r="AC33" s="414"/>
      <c r="AD33" s="414"/>
      <c r="AE33" s="414"/>
      <c r="AF33" s="414"/>
      <c r="AG33" s="414"/>
      <c r="AH33" s="414"/>
      <c r="AI33" s="414"/>
    </row>
    <row r="34" spans="1:35" ht="13.9" customHeight="1">
      <c r="A34" s="412"/>
      <c r="B34" s="413"/>
      <c r="C34" s="417">
        <v>18</v>
      </c>
      <c r="D34" s="414" t="s">
        <v>570</v>
      </c>
      <c r="E34" s="414"/>
      <c r="F34" s="414"/>
      <c r="G34" s="414"/>
      <c r="H34" s="414"/>
      <c r="I34" s="414"/>
      <c r="J34" s="414"/>
      <c r="K34" s="414"/>
      <c r="L34" s="414"/>
      <c r="M34" s="414"/>
      <c r="N34" s="414"/>
      <c r="O34" s="414"/>
      <c r="P34" s="414"/>
      <c r="Q34" s="414"/>
      <c r="R34" s="414"/>
      <c r="S34" s="414"/>
      <c r="T34" s="414"/>
      <c r="U34" s="414"/>
      <c r="V34" s="414"/>
      <c r="W34" s="414"/>
      <c r="X34" s="414"/>
      <c r="Y34" s="414"/>
      <c r="Z34" s="414"/>
      <c r="AA34" s="414"/>
      <c r="AB34" s="414"/>
      <c r="AC34" s="414"/>
      <c r="AD34" s="414"/>
    </row>
    <row r="35" spans="1:35" ht="13.9" customHeight="1">
      <c r="A35" s="412"/>
      <c r="B35" s="413"/>
      <c r="C35" s="417">
        <v>19</v>
      </c>
      <c r="D35" s="414" t="s">
        <v>571</v>
      </c>
      <c r="E35" s="414"/>
      <c r="F35" s="414"/>
      <c r="G35" s="414"/>
      <c r="H35" s="414"/>
      <c r="I35" s="414"/>
      <c r="J35" s="414"/>
      <c r="K35" s="414"/>
      <c r="L35" s="414"/>
      <c r="M35" s="414"/>
      <c r="N35" s="414"/>
      <c r="O35" s="414"/>
      <c r="P35" s="414"/>
      <c r="Q35" s="414"/>
      <c r="R35" s="414"/>
      <c r="S35" s="414"/>
      <c r="T35" s="414"/>
      <c r="U35" s="414"/>
      <c r="V35" s="414"/>
      <c r="W35" s="414"/>
      <c r="X35" s="414"/>
      <c r="Y35" s="414"/>
      <c r="Z35" s="414"/>
      <c r="AA35" s="414"/>
      <c r="AB35" s="414"/>
      <c r="AC35" s="414"/>
      <c r="AD35" s="414"/>
      <c r="AE35" s="414"/>
    </row>
    <row r="36" spans="1:35" s="421" customFormat="1" ht="13.9" customHeight="1">
      <c r="A36" s="418"/>
      <c r="B36" s="419"/>
      <c r="C36" s="417">
        <v>20</v>
      </c>
      <c r="D36" s="420" t="s">
        <v>572</v>
      </c>
      <c r="E36" s="420"/>
      <c r="F36" s="420"/>
      <c r="G36" s="420"/>
      <c r="H36" s="420"/>
      <c r="I36" s="420"/>
      <c r="J36" s="420"/>
      <c r="K36" s="420"/>
      <c r="L36" s="420"/>
      <c r="M36" s="420"/>
      <c r="N36" s="420"/>
      <c r="O36" s="420"/>
      <c r="P36" s="420"/>
      <c r="Q36" s="420"/>
      <c r="R36" s="420"/>
      <c r="S36" s="420"/>
      <c r="T36" s="420"/>
      <c r="U36" s="420"/>
      <c r="V36" s="420"/>
      <c r="W36" s="420"/>
      <c r="X36" s="420"/>
      <c r="Y36" s="420"/>
      <c r="Z36" s="420"/>
      <c r="AA36" s="420"/>
      <c r="AB36" s="420"/>
      <c r="AC36" s="420"/>
    </row>
    <row r="37" spans="1:35" ht="13.9" customHeight="1">
      <c r="A37" s="412"/>
      <c r="B37" s="413"/>
      <c r="C37" s="417">
        <v>21</v>
      </c>
      <c r="D37" s="414" t="s">
        <v>573</v>
      </c>
      <c r="E37" s="414"/>
      <c r="F37" s="414"/>
      <c r="G37" s="414"/>
      <c r="H37" s="414"/>
      <c r="I37" s="414"/>
      <c r="J37" s="414"/>
      <c r="K37" s="414"/>
      <c r="L37" s="414"/>
      <c r="M37" s="414"/>
      <c r="N37" s="414"/>
      <c r="O37" s="414"/>
      <c r="P37" s="414"/>
      <c r="Q37" s="414"/>
      <c r="R37" s="414"/>
      <c r="S37" s="414"/>
      <c r="T37" s="414"/>
      <c r="U37" s="414"/>
      <c r="V37" s="414"/>
      <c r="W37" s="414"/>
      <c r="X37" s="414"/>
      <c r="Y37" s="414"/>
      <c r="Z37" s="414"/>
      <c r="AA37" s="414"/>
      <c r="AB37" s="414"/>
      <c r="AC37" s="414"/>
      <c r="AD37" s="414"/>
    </row>
    <row r="38" spans="1:35" ht="13.9" customHeight="1">
      <c r="A38" s="412"/>
      <c r="B38" s="413"/>
      <c r="C38" s="417">
        <v>22</v>
      </c>
      <c r="D38" s="414" t="s">
        <v>574</v>
      </c>
      <c r="E38" s="414"/>
      <c r="F38" s="414"/>
      <c r="G38" s="414"/>
      <c r="H38" s="414"/>
      <c r="I38" s="414"/>
      <c r="J38" s="414"/>
      <c r="K38" s="414"/>
      <c r="L38" s="414"/>
      <c r="M38" s="414"/>
      <c r="N38" s="414"/>
      <c r="O38" s="414"/>
      <c r="P38" s="414"/>
      <c r="Q38" s="414"/>
      <c r="R38" s="414"/>
      <c r="S38" s="414"/>
      <c r="T38" s="414"/>
      <c r="U38" s="414"/>
      <c r="V38" s="414"/>
      <c r="W38" s="414"/>
      <c r="X38" s="414"/>
      <c r="Y38" s="414"/>
      <c r="Z38" s="414"/>
      <c r="AA38" s="414"/>
      <c r="AB38" s="414"/>
      <c r="AC38" s="414"/>
      <c r="AD38" s="414"/>
    </row>
    <row r="39" spans="1:35" s="468" customFormat="1" ht="13.9" customHeight="1">
      <c r="A39" s="422"/>
      <c r="B39" s="422"/>
      <c r="C39" s="423"/>
      <c r="D39" s="555" t="s">
        <v>575</v>
      </c>
      <c r="E39" s="555"/>
      <c r="F39" s="555"/>
      <c r="G39" s="555"/>
      <c r="H39" s="555"/>
      <c r="I39" s="555"/>
      <c r="J39" s="555"/>
      <c r="K39" s="555"/>
      <c r="L39" s="555"/>
      <c r="M39" s="555"/>
      <c r="N39" s="555"/>
      <c r="O39" s="555"/>
      <c r="P39" s="555"/>
      <c r="Q39" s="555"/>
      <c r="R39" s="555"/>
      <c r="S39" s="555"/>
      <c r="T39" s="555"/>
      <c r="U39" s="555"/>
      <c r="V39" s="555"/>
      <c r="W39" s="555"/>
      <c r="X39" s="555"/>
      <c r="Y39" s="555"/>
      <c r="Z39" s="555"/>
      <c r="AA39" s="555"/>
      <c r="AB39" s="555"/>
      <c r="AC39" s="555"/>
    </row>
    <row r="40" spans="1:35" s="468" customFormat="1" ht="13.5" customHeight="1">
      <c r="A40" s="422"/>
      <c r="B40" s="422"/>
      <c r="C40" s="423"/>
      <c r="D40" s="555"/>
      <c r="E40" s="555"/>
      <c r="F40" s="555"/>
      <c r="G40" s="555"/>
      <c r="H40" s="555"/>
      <c r="I40" s="555"/>
      <c r="J40" s="555"/>
      <c r="K40" s="555"/>
      <c r="L40" s="555"/>
      <c r="M40" s="555"/>
      <c r="N40" s="555"/>
      <c r="O40" s="555"/>
      <c r="P40" s="555"/>
      <c r="Q40" s="555"/>
      <c r="R40" s="555"/>
      <c r="S40" s="555"/>
      <c r="T40" s="555"/>
      <c r="U40" s="555"/>
      <c r="V40" s="555"/>
      <c r="W40" s="555"/>
      <c r="X40" s="555"/>
      <c r="Y40" s="555"/>
      <c r="Z40" s="555"/>
      <c r="AA40" s="555"/>
      <c r="AB40" s="555"/>
      <c r="AC40" s="555"/>
    </row>
    <row r="41" spans="1:35" s="424" customFormat="1" ht="13.5" customHeight="1">
      <c r="A41" s="422"/>
      <c r="B41" s="422"/>
      <c r="C41" s="423"/>
      <c r="D41" s="545" t="s">
        <v>862</v>
      </c>
      <c r="E41" s="545"/>
      <c r="F41" s="545"/>
      <c r="G41" s="545"/>
      <c r="H41" s="545"/>
      <c r="I41" s="545"/>
      <c r="J41" s="545"/>
      <c r="K41" s="545"/>
      <c r="L41" s="545"/>
      <c r="M41" s="545"/>
      <c r="N41" s="545"/>
      <c r="O41" s="545"/>
      <c r="P41" s="545"/>
      <c r="Q41" s="545"/>
      <c r="R41" s="545"/>
      <c r="S41" s="545"/>
      <c r="T41" s="545"/>
      <c r="U41" s="545"/>
      <c r="V41" s="545"/>
      <c r="W41" s="545"/>
      <c r="X41" s="545"/>
      <c r="Y41" s="545"/>
      <c r="Z41" s="545"/>
      <c r="AA41" s="545"/>
      <c r="AB41" s="545"/>
      <c r="AC41" s="545"/>
    </row>
    <row r="42" spans="1:35" s="424" customFormat="1" ht="13.5" customHeight="1">
      <c r="A42" s="422"/>
      <c r="B42" s="422"/>
      <c r="C42" s="423"/>
      <c r="D42" s="545"/>
      <c r="E42" s="545"/>
      <c r="F42" s="545"/>
      <c r="G42" s="545"/>
      <c r="H42" s="545"/>
      <c r="I42" s="545"/>
      <c r="J42" s="545"/>
      <c r="K42" s="545"/>
      <c r="L42" s="545"/>
      <c r="M42" s="545"/>
      <c r="N42" s="545"/>
      <c r="O42" s="545"/>
      <c r="P42" s="545"/>
      <c r="Q42" s="545"/>
      <c r="R42" s="545"/>
      <c r="S42" s="545"/>
      <c r="T42" s="545"/>
      <c r="U42" s="545"/>
      <c r="V42" s="545"/>
      <c r="W42" s="545"/>
      <c r="X42" s="545"/>
      <c r="Y42" s="545"/>
      <c r="Z42" s="545"/>
      <c r="AA42" s="545"/>
      <c r="AB42" s="545"/>
      <c r="AC42" s="545"/>
    </row>
    <row r="43" spans="1:35" s="468" customFormat="1" ht="13.9" customHeight="1">
      <c r="A43" s="422"/>
      <c r="B43" s="422"/>
      <c r="C43" s="423"/>
      <c r="D43" s="469" t="s">
        <v>576</v>
      </c>
      <c r="E43" s="469"/>
      <c r="F43" s="470"/>
      <c r="G43" s="471" t="s">
        <v>577</v>
      </c>
      <c r="H43" s="469"/>
      <c r="I43" s="469"/>
      <c r="J43" s="469"/>
      <c r="K43" s="469"/>
      <c r="L43" s="469"/>
      <c r="M43" s="469"/>
      <c r="N43" s="469"/>
      <c r="O43" s="470"/>
      <c r="P43" s="471" t="s">
        <v>578</v>
      </c>
      <c r="Q43" s="469"/>
      <c r="R43" s="469"/>
      <c r="S43" s="469"/>
      <c r="T43" s="469"/>
      <c r="U43" s="469"/>
      <c r="V43" s="469"/>
      <c r="W43" s="469"/>
      <c r="X43" s="469"/>
      <c r="Y43" s="469"/>
      <c r="Z43" s="469"/>
      <c r="AA43" s="469"/>
      <c r="AB43" s="469"/>
      <c r="AC43" s="469"/>
    </row>
    <row r="44" spans="1:35" s="421" customFormat="1" ht="13.9" customHeight="1">
      <c r="A44" s="418"/>
      <c r="B44" s="419"/>
      <c r="C44" s="475">
        <v>23</v>
      </c>
      <c r="D44" s="473" t="s">
        <v>579</v>
      </c>
      <c r="E44" s="420"/>
      <c r="F44" s="420"/>
      <c r="G44" s="420"/>
      <c r="H44" s="420"/>
      <c r="I44" s="420"/>
      <c r="J44" s="420"/>
      <c r="K44" s="420"/>
      <c r="L44" s="420"/>
      <c r="M44" s="420"/>
      <c r="N44" s="420"/>
      <c r="O44" s="420"/>
      <c r="P44" s="420"/>
      <c r="Q44" s="420"/>
      <c r="R44" s="420"/>
      <c r="S44" s="420"/>
      <c r="T44" s="420"/>
      <c r="U44" s="420"/>
      <c r="V44" s="420"/>
      <c r="W44" s="420"/>
      <c r="X44" s="420"/>
      <c r="Y44" s="420"/>
      <c r="Z44" s="420"/>
      <c r="AA44" s="420"/>
      <c r="AB44" s="420"/>
      <c r="AC44" s="420"/>
    </row>
    <row r="45" spans="1:35" s="421" customFormat="1" ht="13.9" customHeight="1">
      <c r="A45" s="418"/>
      <c r="B45" s="419"/>
      <c r="C45" s="475">
        <v>24</v>
      </c>
      <c r="D45" s="474" t="s">
        <v>580</v>
      </c>
      <c r="E45" s="420"/>
      <c r="F45" s="420"/>
      <c r="G45" s="420"/>
      <c r="H45" s="420"/>
      <c r="I45" s="420"/>
      <c r="J45" s="420"/>
      <c r="K45" s="420"/>
      <c r="L45" s="420"/>
      <c r="M45" s="420"/>
      <c r="N45" s="420"/>
      <c r="O45" s="420"/>
      <c r="P45" s="420"/>
      <c r="Q45" s="420"/>
      <c r="R45" s="420"/>
      <c r="S45" s="420"/>
      <c r="T45" s="420"/>
      <c r="U45" s="420"/>
      <c r="V45" s="420"/>
      <c r="W45" s="420"/>
      <c r="X45" s="420"/>
      <c r="Y45" s="420"/>
      <c r="Z45" s="420"/>
      <c r="AA45" s="420"/>
      <c r="AB45" s="420"/>
      <c r="AC45" s="420"/>
    </row>
    <row r="46" spans="1:35" s="421" customFormat="1" ht="13.9" customHeight="1">
      <c r="A46" s="418"/>
      <c r="B46" s="419"/>
      <c r="C46" s="475">
        <v>25</v>
      </c>
      <c r="D46" s="474" t="s">
        <v>581</v>
      </c>
      <c r="E46" s="420"/>
      <c r="F46" s="420"/>
      <c r="G46" s="420"/>
      <c r="H46" s="420"/>
      <c r="I46" s="420"/>
      <c r="J46" s="420"/>
      <c r="K46" s="420"/>
      <c r="L46" s="420"/>
      <c r="M46" s="420"/>
      <c r="N46" s="420"/>
      <c r="O46" s="420"/>
      <c r="P46" s="420"/>
      <c r="Q46" s="420"/>
      <c r="R46" s="420"/>
      <c r="S46" s="420"/>
      <c r="T46" s="420"/>
      <c r="U46" s="420"/>
      <c r="V46" s="420"/>
      <c r="W46" s="420"/>
      <c r="X46" s="420"/>
      <c r="Y46" s="420"/>
      <c r="Z46" s="420"/>
      <c r="AA46" s="420"/>
      <c r="AB46" s="420"/>
      <c r="AC46" s="420"/>
    </row>
    <row r="47" spans="1:35" ht="13.9" customHeight="1">
      <c r="A47" s="414"/>
      <c r="B47" s="414"/>
      <c r="C47" s="414"/>
      <c r="D47" s="414"/>
      <c r="E47" s="414"/>
      <c r="F47" s="414"/>
      <c r="G47" s="414"/>
      <c r="H47" s="414"/>
      <c r="I47" s="414"/>
      <c r="J47" s="414"/>
      <c r="K47" s="414"/>
      <c r="L47" s="414"/>
      <c r="M47" s="414"/>
      <c r="N47" s="414"/>
      <c r="O47" s="414"/>
      <c r="P47" s="414"/>
      <c r="Q47" s="414"/>
      <c r="R47" s="414"/>
      <c r="S47" s="414"/>
      <c r="T47" s="414"/>
      <c r="U47" s="414"/>
      <c r="V47" s="414"/>
      <c r="W47" s="414"/>
      <c r="X47" s="414"/>
      <c r="Y47" s="414"/>
      <c r="Z47" s="414"/>
      <c r="AA47" s="414"/>
      <c r="AB47" s="414"/>
      <c r="AC47" s="414"/>
      <c r="AD47" s="414"/>
      <c r="AE47" s="414"/>
      <c r="AF47" s="414"/>
      <c r="AG47" s="414"/>
      <c r="AH47" s="414"/>
      <c r="AI47" s="414"/>
    </row>
    <row r="48" spans="1:35" ht="13.9" customHeight="1">
      <c r="A48" s="414" t="s">
        <v>738</v>
      </c>
      <c r="B48" s="414"/>
      <c r="C48" s="414"/>
      <c r="D48" s="414"/>
      <c r="E48" s="414"/>
      <c r="F48" s="414"/>
      <c r="G48" s="414"/>
      <c r="H48" s="414"/>
      <c r="I48" s="414"/>
      <c r="J48" s="414"/>
      <c r="K48" s="414"/>
      <c r="L48" s="414"/>
      <c r="M48" s="414"/>
      <c r="N48" s="414"/>
      <c r="O48" s="414"/>
      <c r="P48" s="414"/>
      <c r="Q48" s="414"/>
      <c r="R48" s="414"/>
      <c r="S48" s="414"/>
      <c r="T48" s="414"/>
      <c r="U48" s="414"/>
      <c r="V48" s="414"/>
      <c r="W48" s="414"/>
      <c r="X48" s="414"/>
      <c r="Y48" s="414"/>
      <c r="Z48" s="414"/>
      <c r="AA48" s="414"/>
      <c r="AB48" s="414"/>
      <c r="AC48" s="414"/>
      <c r="AD48" s="414"/>
      <c r="AE48" s="414"/>
      <c r="AF48" s="414"/>
      <c r="AG48" s="414"/>
      <c r="AH48" s="414"/>
      <c r="AI48" s="414"/>
    </row>
    <row r="49" spans="1:36" ht="13.9" customHeight="1">
      <c r="B49" s="412"/>
      <c r="C49" s="413"/>
      <c r="D49" s="414" t="s">
        <v>739</v>
      </c>
      <c r="E49" s="414"/>
      <c r="F49" s="414"/>
      <c r="G49" s="414"/>
      <c r="H49" s="414"/>
      <c r="I49" s="414"/>
      <c r="J49" s="414"/>
      <c r="K49" s="414"/>
      <c r="L49" s="414"/>
      <c r="M49" s="414"/>
      <c r="N49" s="414"/>
      <c r="O49" s="414"/>
      <c r="P49" s="414"/>
      <c r="Q49" s="414"/>
      <c r="R49" s="414"/>
      <c r="S49" s="414"/>
      <c r="T49" s="414"/>
      <c r="U49" s="414"/>
      <c r="V49" s="414"/>
      <c r="W49" s="414"/>
      <c r="X49" s="414"/>
      <c r="Y49" s="414"/>
      <c r="Z49" s="414"/>
      <c r="AA49" s="414"/>
      <c r="AB49" s="414"/>
      <c r="AC49" s="414"/>
      <c r="AD49" s="414"/>
      <c r="AE49" s="414"/>
      <c r="AF49" s="414"/>
      <c r="AG49" s="414"/>
      <c r="AH49" s="414"/>
      <c r="AI49" s="414"/>
      <c r="AJ49" s="414"/>
    </row>
    <row r="50" spans="1:36" ht="13.9" customHeight="1">
      <c r="B50" s="412"/>
      <c r="C50" s="413"/>
      <c r="D50" s="414" t="s">
        <v>740</v>
      </c>
      <c r="E50" s="414"/>
      <c r="F50" s="414"/>
      <c r="G50" s="414"/>
      <c r="H50" s="414"/>
      <c r="I50" s="414"/>
      <c r="J50" s="414"/>
      <c r="K50" s="414"/>
      <c r="L50" s="414"/>
      <c r="M50" s="414"/>
      <c r="N50" s="414"/>
      <c r="O50" s="414"/>
      <c r="P50" s="414"/>
      <c r="Q50" s="414"/>
      <c r="R50" s="414"/>
      <c r="S50" s="414"/>
      <c r="T50" s="414"/>
      <c r="U50" s="414"/>
      <c r="V50" s="414"/>
      <c r="W50" s="414"/>
      <c r="X50" s="414"/>
      <c r="Y50" s="414"/>
      <c r="Z50" s="414"/>
      <c r="AA50" s="414"/>
      <c r="AB50" s="414"/>
      <c r="AC50" s="414"/>
      <c r="AD50" s="414"/>
      <c r="AE50" s="414"/>
      <c r="AF50" s="414"/>
      <c r="AG50" s="414"/>
      <c r="AH50" s="414"/>
      <c r="AI50" s="414"/>
      <c r="AJ50" s="414"/>
    </row>
    <row r="51" spans="1:36" ht="13.9" customHeight="1">
      <c r="B51" s="412"/>
      <c r="C51" s="413"/>
      <c r="D51" s="560" t="s">
        <v>741</v>
      </c>
      <c r="E51" s="549"/>
      <c r="F51" s="549"/>
      <c r="G51" s="549"/>
      <c r="H51" s="549"/>
      <c r="I51" s="549"/>
      <c r="J51" s="549"/>
      <c r="K51" s="549"/>
      <c r="L51" s="549"/>
      <c r="M51" s="549"/>
      <c r="N51" s="549"/>
      <c r="O51" s="549"/>
      <c r="P51" s="549"/>
      <c r="Q51" s="549"/>
      <c r="R51" s="549"/>
      <c r="S51" s="549"/>
      <c r="T51" s="549"/>
      <c r="U51" s="414"/>
      <c r="V51" s="414"/>
      <c r="W51" s="414"/>
      <c r="X51" s="414"/>
      <c r="Y51" s="414"/>
      <c r="Z51" s="414"/>
      <c r="AA51" s="414"/>
      <c r="AB51" s="414"/>
      <c r="AC51" s="414"/>
      <c r="AD51" s="414"/>
      <c r="AE51" s="414"/>
      <c r="AF51" s="414"/>
      <c r="AG51" s="414"/>
      <c r="AH51" s="414"/>
      <c r="AI51" s="414"/>
      <c r="AJ51" s="414"/>
    </row>
    <row r="52" spans="1:36" ht="13.9" customHeight="1">
      <c r="B52" s="412"/>
      <c r="C52" s="413"/>
      <c r="D52" s="414" t="s">
        <v>742</v>
      </c>
      <c r="E52" s="414"/>
      <c r="F52" s="414"/>
      <c r="G52" s="414"/>
      <c r="H52" s="414"/>
      <c r="I52" s="414"/>
      <c r="J52" s="414"/>
      <c r="K52" s="414"/>
      <c r="L52" s="416" t="s">
        <v>743</v>
      </c>
      <c r="M52" s="412"/>
      <c r="N52" s="446" t="s">
        <v>744</v>
      </c>
      <c r="O52" s="414"/>
      <c r="P52" s="414"/>
      <c r="Q52" s="414"/>
      <c r="R52" s="476" t="s">
        <v>745</v>
      </c>
      <c r="S52" s="477"/>
      <c r="T52" s="478" t="s">
        <v>746</v>
      </c>
      <c r="U52" s="414"/>
      <c r="V52" s="414"/>
      <c r="X52" s="414" t="s">
        <v>747</v>
      </c>
      <c r="Y52" s="414"/>
      <c r="AJ52" s="414"/>
    </row>
    <row r="53" spans="1:36" ht="13.9" customHeight="1">
      <c r="B53" s="549" t="s">
        <v>748</v>
      </c>
      <c r="C53" s="549"/>
      <c r="D53" s="549"/>
      <c r="E53" s="549"/>
      <c r="F53" s="549"/>
      <c r="G53" s="549"/>
      <c r="H53" s="549"/>
      <c r="I53" s="549"/>
      <c r="J53" s="549"/>
      <c r="K53" s="549"/>
      <c r="L53" s="549"/>
      <c r="M53" s="549"/>
      <c r="N53" s="549"/>
      <c r="O53" s="549"/>
      <c r="P53" s="549"/>
      <c r="Q53" s="414" t="s">
        <v>533</v>
      </c>
      <c r="R53" s="477"/>
      <c r="S53" s="414" t="s">
        <v>584</v>
      </c>
      <c r="T53" s="477"/>
      <c r="U53" s="414" t="s">
        <v>585</v>
      </c>
      <c r="V53" s="414" t="s">
        <v>534</v>
      </c>
      <c r="W53" s="414"/>
      <c r="Y53" s="414"/>
      <c r="Z53" s="414"/>
      <c r="AA53" s="414"/>
      <c r="AB53" s="414"/>
      <c r="AC53" s="414"/>
      <c r="AD53" s="414"/>
      <c r="AE53" s="414"/>
      <c r="AF53" s="414"/>
      <c r="AG53" s="414"/>
      <c r="AH53" s="414"/>
      <c r="AI53" s="414"/>
      <c r="AJ53" s="414"/>
    </row>
    <row r="54" spans="1:36" ht="13.9" customHeight="1">
      <c r="B54" s="549" t="s">
        <v>749</v>
      </c>
      <c r="C54" s="549"/>
      <c r="D54" s="549"/>
      <c r="E54" s="549"/>
      <c r="F54" s="549"/>
      <c r="G54" s="549"/>
      <c r="H54" s="549"/>
      <c r="I54" s="549"/>
      <c r="J54" s="549"/>
      <c r="K54" s="549"/>
      <c r="L54" s="549"/>
      <c r="M54" s="549"/>
      <c r="N54" s="549"/>
      <c r="O54" s="549"/>
      <c r="P54" s="549"/>
      <c r="Q54" s="414" t="s">
        <v>533</v>
      </c>
      <c r="R54" s="479"/>
      <c r="S54" s="414" t="s">
        <v>584</v>
      </c>
      <c r="T54" s="479"/>
      <c r="U54" s="414" t="s">
        <v>585</v>
      </c>
      <c r="V54" s="414" t="s">
        <v>534</v>
      </c>
      <c r="W54" s="414"/>
      <c r="X54" s="414"/>
      <c r="AA54" s="414"/>
      <c r="AB54" s="414"/>
      <c r="AC54" s="414"/>
      <c r="AD54" s="414"/>
      <c r="AE54" s="414"/>
      <c r="AF54" s="414"/>
      <c r="AG54" s="414"/>
      <c r="AH54" s="414"/>
      <c r="AI54" s="414"/>
      <c r="AJ54" s="414"/>
    </row>
    <row r="55" spans="1:36" ht="13.9" customHeight="1">
      <c r="B55" s="412"/>
      <c r="C55" s="413"/>
      <c r="D55" s="414" t="s">
        <v>750</v>
      </c>
      <c r="E55" s="414"/>
      <c r="F55" s="414"/>
      <c r="G55" s="414"/>
      <c r="H55" s="414"/>
      <c r="I55" s="414"/>
      <c r="J55" s="414"/>
      <c r="K55" s="414"/>
      <c r="L55" s="414"/>
      <c r="M55" s="414"/>
      <c r="N55" s="414"/>
      <c r="O55" s="414"/>
      <c r="P55" s="414"/>
      <c r="Q55" s="414"/>
      <c r="R55" s="414"/>
      <c r="S55" s="414"/>
      <c r="T55" s="414"/>
      <c r="U55" s="414"/>
      <c r="V55" s="414"/>
      <c r="W55" s="414"/>
      <c r="X55" s="414"/>
      <c r="Y55" s="414"/>
      <c r="Z55" s="414"/>
      <c r="AA55" s="414"/>
      <c r="AB55" s="414"/>
      <c r="AC55" s="414"/>
      <c r="AD55" s="414"/>
      <c r="AE55" s="414"/>
      <c r="AF55" s="414"/>
      <c r="AG55" s="414"/>
      <c r="AH55" s="414"/>
      <c r="AI55" s="414"/>
      <c r="AJ55" s="414"/>
    </row>
    <row r="56" spans="1:36" s="441" customFormat="1" ht="13.9" customHeight="1" thickBot="1">
      <c r="A56" s="439"/>
      <c r="B56" s="439"/>
      <c r="C56" s="439"/>
      <c r="D56" s="439"/>
      <c r="E56" s="439"/>
      <c r="F56" s="439"/>
      <c r="G56" s="439"/>
      <c r="H56" s="439"/>
      <c r="I56" s="439"/>
      <c r="J56" s="439"/>
      <c r="K56" s="439"/>
      <c r="L56" s="439"/>
      <c r="M56" s="439"/>
      <c r="N56" s="439"/>
      <c r="O56" s="439"/>
      <c r="P56" s="439"/>
      <c r="Q56" s="439"/>
      <c r="R56" s="439"/>
      <c r="S56" s="439"/>
      <c r="T56" s="439"/>
      <c r="U56" s="439"/>
      <c r="V56" s="439"/>
      <c r="W56" s="439"/>
      <c r="X56" s="439"/>
      <c r="Y56" s="439"/>
      <c r="Z56" s="439"/>
      <c r="AA56" s="439"/>
      <c r="AB56" s="439"/>
      <c r="AC56" s="439"/>
      <c r="AD56" s="439"/>
      <c r="AE56" s="439"/>
      <c r="AF56" s="439"/>
      <c r="AG56" s="439"/>
      <c r="AH56" s="439"/>
      <c r="AI56" s="439"/>
    </row>
    <row r="57" spans="1:36" ht="13.9" customHeight="1" thickBot="1">
      <c r="A57" s="461" t="s">
        <v>582</v>
      </c>
      <c r="B57" s="462"/>
      <c r="C57" s="462"/>
      <c r="D57" s="462"/>
      <c r="E57" s="463"/>
      <c r="F57" s="414"/>
      <c r="G57" s="414"/>
      <c r="H57" s="414"/>
      <c r="I57" s="414"/>
      <c r="J57" s="414"/>
      <c r="K57" s="449"/>
      <c r="L57" s="449"/>
      <c r="M57" s="449"/>
      <c r="N57" s="449"/>
      <c r="O57" s="449"/>
      <c r="P57" s="449"/>
      <c r="Q57" s="449"/>
      <c r="R57" s="449"/>
      <c r="S57" s="449"/>
      <c r="T57" s="449"/>
      <c r="U57" s="449"/>
      <c r="V57" s="449"/>
      <c r="W57" s="449"/>
      <c r="X57" s="449"/>
      <c r="Y57" s="449"/>
      <c r="Z57" s="449"/>
      <c r="AA57" s="449"/>
      <c r="AB57" s="449"/>
      <c r="AC57" s="449"/>
      <c r="AD57" s="414"/>
      <c r="AE57" s="414"/>
      <c r="AF57" s="414"/>
      <c r="AG57" s="414"/>
      <c r="AH57" s="414"/>
      <c r="AI57" s="414"/>
    </row>
    <row r="58" spans="1:36" ht="13.9" customHeight="1">
      <c r="A58" s="414"/>
      <c r="B58" s="414"/>
      <c r="C58" s="414"/>
      <c r="D58" s="414"/>
      <c r="E58" s="414"/>
      <c r="F58" s="414"/>
      <c r="G58" s="414"/>
      <c r="H58" s="414"/>
      <c r="I58" s="414"/>
      <c r="J58" s="414"/>
      <c r="K58" s="449"/>
      <c r="L58" s="449"/>
      <c r="M58" s="449"/>
      <c r="N58" s="449"/>
      <c r="O58" s="449"/>
      <c r="P58" s="449"/>
      <c r="Q58" s="449"/>
      <c r="R58" s="449"/>
      <c r="S58" s="449"/>
      <c r="T58" s="449"/>
      <c r="U58" s="449"/>
      <c r="V58" s="449"/>
      <c r="W58" s="449"/>
      <c r="X58" s="449"/>
      <c r="Y58" s="449"/>
      <c r="Z58" s="449"/>
      <c r="AA58" s="449"/>
      <c r="AB58" s="449"/>
      <c r="AC58" s="449"/>
      <c r="AD58" s="414"/>
      <c r="AE58" s="414"/>
      <c r="AF58" s="414"/>
      <c r="AG58" s="414"/>
      <c r="AH58" s="414"/>
      <c r="AI58" s="414"/>
    </row>
    <row r="59" spans="1:36" ht="13.9" customHeight="1">
      <c r="A59" s="414" t="s">
        <v>751</v>
      </c>
      <c r="B59" s="414"/>
      <c r="C59" s="414"/>
      <c r="D59" s="414"/>
      <c r="E59" s="414"/>
      <c r="F59" s="414"/>
      <c r="G59" s="414"/>
      <c r="H59" s="414"/>
      <c r="I59" s="414"/>
      <c r="J59" s="414"/>
      <c r="K59" s="449"/>
      <c r="L59" s="449"/>
      <c r="M59" s="449"/>
      <c r="N59" s="449"/>
      <c r="O59" s="449"/>
      <c r="P59" s="449"/>
      <c r="Q59" s="449"/>
      <c r="R59" s="449"/>
      <c r="S59" s="449"/>
      <c r="T59" s="449"/>
      <c r="U59" s="449"/>
      <c r="V59" s="449"/>
      <c r="W59" s="449"/>
      <c r="X59" s="449"/>
      <c r="Y59" s="449"/>
      <c r="Z59" s="449"/>
      <c r="AA59" s="449"/>
      <c r="AB59" s="449"/>
      <c r="AC59" s="449"/>
      <c r="AD59" s="414"/>
      <c r="AE59" s="414"/>
      <c r="AF59" s="414"/>
      <c r="AG59" s="414"/>
      <c r="AH59" s="414"/>
      <c r="AI59" s="414"/>
    </row>
    <row r="60" spans="1:36" ht="13.9" customHeight="1">
      <c r="A60" s="412"/>
      <c r="B60" s="413"/>
      <c r="C60" s="538" t="s">
        <v>752</v>
      </c>
      <c r="D60" s="538"/>
      <c r="E60" s="538"/>
      <c r="F60" s="538"/>
      <c r="G60" s="538"/>
      <c r="H60" s="538"/>
      <c r="I60" s="538"/>
      <c r="J60" s="538"/>
      <c r="K60" s="538"/>
      <c r="L60" s="538"/>
      <c r="M60" s="538"/>
      <c r="N60" s="538"/>
      <c r="O60" s="538"/>
      <c r="P60" s="538"/>
      <c r="Q60" s="538"/>
      <c r="R60" s="538"/>
      <c r="S60" s="538"/>
      <c r="T60" s="538"/>
      <c r="U60" s="538"/>
      <c r="V60" s="538"/>
      <c r="W60" s="538"/>
      <c r="X60" s="538"/>
      <c r="Y60" s="538"/>
      <c r="Z60" s="538"/>
      <c r="AA60" s="538"/>
      <c r="AB60" s="538"/>
      <c r="AC60" s="538"/>
      <c r="AD60" s="414"/>
      <c r="AE60" s="414"/>
      <c r="AF60" s="414"/>
      <c r="AG60" s="414"/>
      <c r="AH60" s="414"/>
      <c r="AI60" s="414"/>
    </row>
    <row r="61" spans="1:36" ht="13.9" customHeight="1">
      <c r="A61" s="414"/>
      <c r="B61" s="414"/>
      <c r="C61" s="538"/>
      <c r="D61" s="538"/>
      <c r="E61" s="538"/>
      <c r="F61" s="538"/>
      <c r="G61" s="538"/>
      <c r="H61" s="538"/>
      <c r="I61" s="538"/>
      <c r="J61" s="538"/>
      <c r="K61" s="538"/>
      <c r="L61" s="538"/>
      <c r="M61" s="538"/>
      <c r="N61" s="538"/>
      <c r="O61" s="538"/>
      <c r="P61" s="538"/>
      <c r="Q61" s="538"/>
      <c r="R61" s="538"/>
      <c r="S61" s="538"/>
      <c r="T61" s="538"/>
      <c r="U61" s="538"/>
      <c r="V61" s="538"/>
      <c r="W61" s="538"/>
      <c r="X61" s="538"/>
      <c r="Y61" s="538"/>
      <c r="Z61" s="538"/>
      <c r="AA61" s="538"/>
      <c r="AB61" s="538"/>
      <c r="AC61" s="538"/>
      <c r="AD61" s="414"/>
      <c r="AE61" s="414"/>
      <c r="AF61" s="414"/>
      <c r="AG61" s="414"/>
      <c r="AH61" s="414"/>
      <c r="AI61" s="414"/>
    </row>
    <row r="62" spans="1:36" ht="13.9" customHeight="1">
      <c r="A62" s="414"/>
      <c r="B62" s="414"/>
      <c r="C62" s="538" t="s">
        <v>753</v>
      </c>
      <c r="D62" s="538"/>
      <c r="E62" s="538"/>
      <c r="F62" s="538"/>
      <c r="G62" s="538"/>
      <c r="H62" s="538"/>
      <c r="I62" s="538"/>
      <c r="J62" s="538"/>
      <c r="K62" s="538"/>
      <c r="L62" s="538"/>
      <c r="M62" s="538"/>
      <c r="N62" s="538"/>
      <c r="O62" s="538"/>
      <c r="P62" s="538"/>
      <c r="Q62" s="538"/>
      <c r="R62" s="538"/>
      <c r="S62" s="538"/>
      <c r="T62" s="538"/>
      <c r="U62" s="538"/>
      <c r="V62" s="538"/>
      <c r="W62" s="538"/>
      <c r="X62" s="538"/>
      <c r="Y62" s="538"/>
      <c r="Z62" s="538"/>
      <c r="AA62" s="538"/>
      <c r="AB62" s="538"/>
      <c r="AC62" s="538"/>
      <c r="AD62" s="414"/>
      <c r="AE62" s="414"/>
      <c r="AF62" s="414"/>
      <c r="AG62" s="414"/>
      <c r="AH62" s="414"/>
      <c r="AI62" s="414"/>
    </row>
    <row r="63" spans="1:36" ht="13.9" customHeight="1">
      <c r="A63" s="414"/>
      <c r="B63" s="414"/>
      <c r="C63" s="538"/>
      <c r="D63" s="538"/>
      <c r="E63" s="538"/>
      <c r="F63" s="538"/>
      <c r="G63" s="538"/>
      <c r="H63" s="538"/>
      <c r="I63" s="538"/>
      <c r="J63" s="538"/>
      <c r="K63" s="538"/>
      <c r="L63" s="538"/>
      <c r="M63" s="538"/>
      <c r="N63" s="538"/>
      <c r="O63" s="538"/>
      <c r="P63" s="538"/>
      <c r="Q63" s="538"/>
      <c r="R63" s="538"/>
      <c r="S63" s="538"/>
      <c r="T63" s="538"/>
      <c r="U63" s="538"/>
      <c r="V63" s="538"/>
      <c r="W63" s="538"/>
      <c r="X63" s="538"/>
      <c r="Y63" s="538"/>
      <c r="Z63" s="538"/>
      <c r="AA63" s="538"/>
      <c r="AB63" s="538"/>
      <c r="AC63" s="538"/>
      <c r="AD63" s="414"/>
      <c r="AE63" s="414"/>
      <c r="AF63" s="414"/>
      <c r="AG63" s="414"/>
      <c r="AH63" s="414"/>
      <c r="AI63" s="414"/>
    </row>
    <row r="64" spans="1:36" ht="13.9" customHeight="1">
      <c r="A64" s="414" t="s">
        <v>583</v>
      </c>
      <c r="B64" s="414"/>
      <c r="C64" s="414"/>
      <c r="D64" s="414"/>
      <c r="E64" s="414"/>
      <c r="F64" s="414"/>
      <c r="G64" s="414"/>
      <c r="H64" s="414"/>
      <c r="I64" s="414"/>
      <c r="J64" s="414"/>
      <c r="K64" s="414" t="s">
        <v>533</v>
      </c>
      <c r="L64" s="412"/>
      <c r="M64" s="414" t="s">
        <v>584</v>
      </c>
      <c r="N64" s="412"/>
      <c r="O64" s="414" t="s">
        <v>585</v>
      </c>
      <c r="P64" s="414" t="s">
        <v>534</v>
      </c>
      <c r="Q64" s="414"/>
      <c r="R64" s="414"/>
      <c r="S64" s="414"/>
      <c r="T64" s="414"/>
      <c r="U64" s="414"/>
      <c r="V64" s="414"/>
      <c r="W64" s="414"/>
      <c r="X64" s="414"/>
      <c r="Y64" s="414"/>
      <c r="Z64" s="414"/>
      <c r="AA64" s="414"/>
      <c r="AB64" s="414"/>
      <c r="AC64" s="414"/>
      <c r="AD64" s="414"/>
      <c r="AE64" s="414"/>
      <c r="AF64" s="414"/>
      <c r="AG64" s="414"/>
      <c r="AH64" s="414"/>
      <c r="AI64" s="414"/>
    </row>
    <row r="65" spans="1:35" ht="13.9" customHeight="1">
      <c r="A65" s="414" t="s">
        <v>586</v>
      </c>
      <c r="B65" s="414" t="s">
        <v>754</v>
      </c>
      <c r="C65" s="414"/>
      <c r="D65" s="414"/>
      <c r="E65" s="414"/>
      <c r="F65" s="414" t="s">
        <v>533</v>
      </c>
      <c r="G65" s="540"/>
      <c r="H65" s="540"/>
      <c r="I65" s="540"/>
      <c r="J65" s="540"/>
      <c r="K65" s="414" t="s">
        <v>587</v>
      </c>
      <c r="L65" s="414"/>
      <c r="M65" s="414" t="s">
        <v>755</v>
      </c>
      <c r="N65" s="414"/>
      <c r="O65" s="414"/>
      <c r="P65" s="414"/>
      <c r="Q65" s="414"/>
      <c r="R65" s="414"/>
      <c r="S65" s="414"/>
      <c r="T65" s="414"/>
      <c r="U65" s="414"/>
      <c r="V65" s="414"/>
      <c r="W65" s="414"/>
      <c r="X65" s="414"/>
      <c r="Y65" s="414"/>
      <c r="Z65" s="414"/>
      <c r="AA65" s="414"/>
      <c r="AB65" s="414"/>
      <c r="AC65" s="414"/>
      <c r="AD65" s="414"/>
      <c r="AE65" s="414"/>
      <c r="AF65" s="414"/>
      <c r="AG65" s="414"/>
      <c r="AH65" s="414"/>
    </row>
    <row r="66" spans="1:35" ht="13.9" customHeight="1">
      <c r="A66" s="414"/>
      <c r="B66" s="538" t="s">
        <v>756</v>
      </c>
      <c r="C66" s="538"/>
      <c r="D66" s="538"/>
      <c r="E66" s="538"/>
      <c r="F66" s="538"/>
      <c r="G66" s="538"/>
      <c r="H66" s="538"/>
      <c r="I66" s="538"/>
      <c r="J66" s="538"/>
      <c r="K66" s="538"/>
      <c r="L66" s="538"/>
      <c r="M66" s="538"/>
      <c r="N66" s="538"/>
      <c r="O66" s="538"/>
      <c r="P66" s="538"/>
      <c r="Q66" s="538"/>
      <c r="R66" s="538"/>
      <c r="S66" s="538"/>
      <c r="T66" s="538"/>
      <c r="U66" s="538"/>
      <c r="V66" s="538"/>
      <c r="W66" s="538"/>
      <c r="X66" s="538"/>
      <c r="Y66" s="538"/>
      <c r="Z66" s="538"/>
      <c r="AA66" s="538"/>
      <c r="AB66" s="538"/>
      <c r="AC66" s="538"/>
      <c r="AD66" s="414"/>
      <c r="AE66" s="414"/>
      <c r="AF66" s="414"/>
      <c r="AG66" s="414"/>
      <c r="AH66" s="414"/>
      <c r="AI66" s="414"/>
    </row>
    <row r="67" spans="1:35" ht="13.9" customHeight="1">
      <c r="A67" s="414"/>
      <c r="B67" s="538"/>
      <c r="C67" s="538"/>
      <c r="D67" s="538"/>
      <c r="E67" s="538"/>
      <c r="F67" s="538"/>
      <c r="G67" s="538"/>
      <c r="H67" s="538"/>
      <c r="I67" s="538"/>
      <c r="J67" s="538"/>
      <c r="K67" s="538"/>
      <c r="L67" s="538"/>
      <c r="M67" s="538"/>
      <c r="N67" s="538"/>
      <c r="O67" s="538"/>
      <c r="P67" s="538"/>
      <c r="Q67" s="538"/>
      <c r="R67" s="538"/>
      <c r="S67" s="538"/>
      <c r="T67" s="538"/>
      <c r="U67" s="538"/>
      <c r="V67" s="538"/>
      <c r="W67" s="538"/>
      <c r="X67" s="538"/>
      <c r="Y67" s="538"/>
      <c r="Z67" s="538"/>
      <c r="AA67" s="538"/>
      <c r="AB67" s="538"/>
      <c r="AC67" s="538"/>
      <c r="AD67" s="414"/>
      <c r="AE67" s="414"/>
      <c r="AF67" s="414"/>
      <c r="AG67" s="414"/>
      <c r="AH67" s="414"/>
      <c r="AI67" s="414"/>
    </row>
    <row r="68" spans="1:35" ht="13.9" customHeight="1">
      <c r="A68" s="414"/>
      <c r="B68" s="414" t="s">
        <v>757</v>
      </c>
      <c r="C68" s="414"/>
      <c r="D68" s="414"/>
      <c r="E68" s="414"/>
      <c r="F68" s="414"/>
      <c r="G68" s="414"/>
      <c r="H68" s="414"/>
      <c r="I68" s="414"/>
      <c r="J68" s="414"/>
      <c r="K68" s="414"/>
      <c r="L68" s="414"/>
      <c r="M68" s="414"/>
      <c r="N68" s="414"/>
      <c r="O68" s="414"/>
      <c r="P68" s="414"/>
      <c r="Q68" s="414"/>
      <c r="R68" s="414"/>
      <c r="S68" s="414"/>
      <c r="T68" s="414"/>
      <c r="U68" s="414"/>
      <c r="V68" s="414"/>
      <c r="W68" s="414"/>
      <c r="X68" s="414"/>
      <c r="Y68" s="414"/>
      <c r="Z68" s="414"/>
      <c r="AA68" s="414"/>
      <c r="AB68" s="414"/>
      <c r="AC68" s="414"/>
      <c r="AD68" s="414"/>
      <c r="AE68" s="414"/>
      <c r="AF68" s="414"/>
      <c r="AG68" s="414"/>
      <c r="AH68" s="414"/>
      <c r="AI68" s="414"/>
    </row>
    <row r="69" spans="1:35" ht="13.9" customHeight="1">
      <c r="A69" s="414" t="s">
        <v>591</v>
      </c>
      <c r="B69" s="414"/>
      <c r="C69" s="414"/>
      <c r="D69" s="414"/>
      <c r="E69" s="414"/>
      <c r="F69" s="414"/>
      <c r="G69" s="414" t="s">
        <v>533</v>
      </c>
      <c r="H69" s="412"/>
      <c r="I69" s="414" t="s">
        <v>592</v>
      </c>
      <c r="J69" s="414"/>
      <c r="K69" s="414"/>
      <c r="L69" s="412"/>
      <c r="M69" s="414" t="s">
        <v>593</v>
      </c>
      <c r="N69" s="414"/>
      <c r="O69" s="414"/>
      <c r="P69" s="414"/>
      <c r="Q69" s="412"/>
      <c r="R69" s="414" t="s">
        <v>594</v>
      </c>
      <c r="S69" s="414"/>
      <c r="T69" s="414"/>
      <c r="U69" s="414"/>
      <c r="V69" s="412"/>
      <c r="W69" s="414" t="s">
        <v>595</v>
      </c>
      <c r="X69" s="414"/>
      <c r="Y69" s="414"/>
      <c r="Z69" s="414"/>
      <c r="AA69" s="414"/>
      <c r="AB69" s="414"/>
      <c r="AC69" s="414"/>
      <c r="AD69" s="414"/>
      <c r="AE69" s="414"/>
      <c r="AF69" s="414"/>
      <c r="AG69" s="414"/>
      <c r="AH69" s="414"/>
      <c r="AI69" s="414"/>
    </row>
    <row r="70" spans="1:35" s="414" customFormat="1" ht="13.9" customHeight="1">
      <c r="H70" s="412"/>
      <c r="I70" s="414" t="s">
        <v>596</v>
      </c>
      <c r="N70" s="414" t="s">
        <v>534</v>
      </c>
    </row>
    <row r="71" spans="1:35" s="414" customFormat="1" ht="13.9" customHeight="1" thickBot="1"/>
    <row r="72" spans="1:35" ht="13.9" customHeight="1" thickBot="1">
      <c r="A72" s="550" t="s">
        <v>597</v>
      </c>
      <c r="B72" s="551"/>
      <c r="C72" s="551"/>
      <c r="D72" s="551"/>
      <c r="E72" s="551"/>
      <c r="F72" s="551"/>
      <c r="G72" s="551"/>
      <c r="H72" s="552"/>
      <c r="I72" s="414"/>
      <c r="J72" s="414"/>
      <c r="K72" s="414"/>
      <c r="L72" s="414"/>
      <c r="M72" s="414"/>
      <c r="N72" s="414"/>
      <c r="O72" s="414"/>
      <c r="P72" s="414"/>
      <c r="Q72" s="414"/>
      <c r="R72" s="414"/>
      <c r="S72" s="414"/>
      <c r="T72" s="414"/>
      <c r="U72" s="414"/>
      <c r="V72" s="414"/>
      <c r="W72" s="414"/>
      <c r="X72" s="414"/>
      <c r="Y72" s="414"/>
      <c r="Z72" s="414"/>
      <c r="AA72" s="414"/>
      <c r="AB72" s="414"/>
      <c r="AC72" s="414"/>
      <c r="AD72" s="414"/>
      <c r="AE72" s="414"/>
      <c r="AF72" s="414"/>
      <c r="AG72" s="414"/>
      <c r="AH72" s="414"/>
      <c r="AI72" s="414"/>
    </row>
    <row r="73" spans="1:35" ht="13.9" customHeight="1">
      <c r="A73" s="453"/>
      <c r="B73" s="453"/>
      <c r="C73" s="453"/>
      <c r="D73" s="453"/>
      <c r="E73" s="453"/>
      <c r="F73" s="453"/>
      <c r="G73" s="453"/>
      <c r="H73" s="453"/>
      <c r="I73" s="414"/>
      <c r="J73" s="414"/>
      <c r="K73" s="414"/>
      <c r="L73" s="414"/>
      <c r="M73" s="414"/>
      <c r="N73" s="414"/>
      <c r="O73" s="414"/>
      <c r="P73" s="414"/>
      <c r="Q73" s="414"/>
      <c r="R73" s="414"/>
      <c r="S73" s="414"/>
      <c r="T73" s="414"/>
      <c r="U73" s="414"/>
      <c r="V73" s="414"/>
      <c r="W73" s="414"/>
      <c r="X73" s="414"/>
      <c r="Y73" s="414"/>
      <c r="Z73" s="414"/>
      <c r="AA73" s="414"/>
      <c r="AB73" s="414"/>
      <c r="AC73" s="414"/>
      <c r="AD73" s="414"/>
      <c r="AE73" s="414"/>
      <c r="AF73" s="414"/>
      <c r="AG73" s="414"/>
      <c r="AH73" s="414"/>
      <c r="AI73" s="414"/>
    </row>
    <row r="74" spans="1:35" ht="13.9" customHeight="1">
      <c r="A74" s="444">
        <v>1</v>
      </c>
      <c r="B74" s="444" t="s">
        <v>598</v>
      </c>
      <c r="C74" s="414"/>
      <c r="D74" s="414"/>
      <c r="E74" s="414"/>
      <c r="F74" s="414"/>
      <c r="G74" s="414"/>
      <c r="H74" s="414"/>
      <c r="I74" s="414"/>
      <c r="J74" s="414"/>
      <c r="K74" s="414"/>
      <c r="L74" s="414"/>
      <c r="M74" s="414"/>
      <c r="N74" s="414"/>
      <c r="O74" s="414"/>
      <c r="P74" s="414"/>
      <c r="Q74" s="414"/>
      <c r="R74" s="414"/>
      <c r="S74" s="414"/>
      <c r="T74" s="414"/>
      <c r="U74" s="414"/>
      <c r="V74" s="414"/>
      <c r="W74" s="414"/>
      <c r="X74" s="414"/>
      <c r="Y74" s="414"/>
      <c r="Z74" s="414"/>
      <c r="AA74" s="414"/>
      <c r="AB74" s="414"/>
      <c r="AC74" s="414"/>
      <c r="AD74" s="414"/>
      <c r="AE74" s="414"/>
      <c r="AF74" s="414"/>
      <c r="AG74" s="414"/>
      <c r="AH74" s="414"/>
      <c r="AI74" s="414"/>
    </row>
    <row r="75" spans="1:35" ht="13.9" customHeight="1">
      <c r="A75" s="414"/>
      <c r="B75" s="412"/>
      <c r="C75" s="413"/>
      <c r="D75" s="538" t="s">
        <v>599</v>
      </c>
      <c r="E75" s="538"/>
      <c r="F75" s="538"/>
      <c r="G75" s="538"/>
      <c r="H75" s="538"/>
      <c r="I75" s="538"/>
      <c r="J75" s="538"/>
      <c r="K75" s="538"/>
      <c r="L75" s="538"/>
      <c r="M75" s="538"/>
      <c r="N75" s="538"/>
      <c r="O75" s="538"/>
      <c r="P75" s="538"/>
      <c r="Q75" s="538"/>
      <c r="R75" s="538"/>
      <c r="S75" s="538"/>
      <c r="T75" s="538"/>
      <c r="U75" s="538"/>
      <c r="V75" s="538"/>
      <c r="W75" s="538"/>
      <c r="X75" s="538"/>
      <c r="Y75" s="538"/>
      <c r="Z75" s="538"/>
      <c r="AA75" s="538"/>
      <c r="AB75" s="538"/>
      <c r="AC75" s="538"/>
      <c r="AD75" s="414"/>
      <c r="AE75" s="414"/>
      <c r="AF75" s="414"/>
      <c r="AG75" s="414"/>
      <c r="AH75" s="414"/>
      <c r="AI75" s="414"/>
    </row>
    <row r="76" spans="1:35" ht="13.9" customHeight="1">
      <c r="A76" s="414"/>
      <c r="B76" s="414"/>
      <c r="C76" s="414"/>
      <c r="D76" s="538"/>
      <c r="E76" s="538"/>
      <c r="F76" s="538"/>
      <c r="G76" s="538"/>
      <c r="H76" s="538"/>
      <c r="I76" s="538"/>
      <c r="J76" s="538"/>
      <c r="K76" s="538"/>
      <c r="L76" s="538"/>
      <c r="M76" s="538"/>
      <c r="N76" s="538"/>
      <c r="O76" s="538"/>
      <c r="P76" s="538"/>
      <c r="Q76" s="538"/>
      <c r="R76" s="538"/>
      <c r="S76" s="538"/>
      <c r="T76" s="538"/>
      <c r="U76" s="538"/>
      <c r="V76" s="538"/>
      <c r="W76" s="538"/>
      <c r="X76" s="538"/>
      <c r="Y76" s="538"/>
      <c r="Z76" s="538"/>
      <c r="AA76" s="538"/>
      <c r="AB76" s="538"/>
      <c r="AC76" s="538"/>
      <c r="AD76" s="414"/>
      <c r="AE76" s="414"/>
      <c r="AF76" s="414"/>
      <c r="AG76" s="414"/>
      <c r="AH76" s="414"/>
      <c r="AI76" s="414"/>
    </row>
    <row r="77" spans="1:35" s="401" customFormat="1" ht="13.9" customHeight="1">
      <c r="B77" s="414" t="s">
        <v>600</v>
      </c>
      <c r="D77" s="414"/>
      <c r="E77" s="414"/>
      <c r="F77" s="414"/>
      <c r="G77" s="414"/>
      <c r="H77" s="414"/>
      <c r="I77" s="414"/>
      <c r="J77" s="414"/>
      <c r="K77" s="414"/>
      <c r="L77" s="414"/>
      <c r="M77" s="414"/>
      <c r="N77" s="414"/>
      <c r="O77" s="414"/>
      <c r="P77" s="414"/>
      <c r="Q77" s="414"/>
      <c r="R77" s="414"/>
      <c r="S77" s="414"/>
      <c r="T77" s="414"/>
      <c r="U77" s="414"/>
      <c r="V77" s="414"/>
      <c r="W77" s="414"/>
      <c r="X77" s="414"/>
      <c r="Y77" s="414"/>
      <c r="Z77" s="414"/>
      <c r="AA77" s="414"/>
      <c r="AB77" s="414"/>
      <c r="AC77" s="414"/>
      <c r="AD77" s="414"/>
      <c r="AE77" s="400"/>
      <c r="AF77" s="400"/>
    </row>
    <row r="78" spans="1:35" ht="13.9" customHeight="1">
      <c r="B78" s="412"/>
      <c r="C78" s="413"/>
      <c r="D78" s="414" t="s">
        <v>601</v>
      </c>
      <c r="E78" s="414"/>
      <c r="G78" s="414"/>
      <c r="H78" s="414"/>
      <c r="I78" s="414"/>
      <c r="J78" s="414"/>
      <c r="K78" s="414"/>
      <c r="L78" s="414"/>
      <c r="M78" s="414"/>
      <c r="N78" s="414"/>
      <c r="O78" s="414"/>
      <c r="P78" s="414"/>
      <c r="Q78" s="414"/>
      <c r="R78" s="414"/>
      <c r="S78" s="414"/>
      <c r="T78" s="414"/>
      <c r="U78" s="414"/>
      <c r="V78" s="414"/>
      <c r="W78" s="414"/>
      <c r="X78" s="414"/>
      <c r="Y78" s="414"/>
      <c r="Z78" s="414"/>
      <c r="AA78" s="414"/>
      <c r="AB78" s="414"/>
      <c r="AC78" s="414"/>
      <c r="AD78" s="414"/>
      <c r="AE78" s="414"/>
    </row>
    <row r="79" spans="1:35" ht="13.9" customHeight="1">
      <c r="B79" s="412"/>
      <c r="C79" s="413"/>
      <c r="D79" s="414" t="s">
        <v>602</v>
      </c>
      <c r="E79" s="414"/>
      <c r="G79" s="414"/>
      <c r="H79" s="414"/>
      <c r="I79" s="414"/>
      <c r="J79" s="414"/>
      <c r="K79" s="414"/>
      <c r="L79" s="414"/>
      <c r="M79" s="414"/>
      <c r="N79" s="414"/>
      <c r="O79" s="414"/>
      <c r="P79" s="414"/>
      <c r="Q79" s="414"/>
      <c r="R79" s="414"/>
      <c r="S79" s="414"/>
      <c r="T79" s="414"/>
      <c r="U79" s="414"/>
      <c r="V79" s="414"/>
      <c r="W79" s="414"/>
      <c r="X79" s="414"/>
      <c r="Y79" s="414"/>
      <c r="Z79" s="414"/>
      <c r="AA79" s="414"/>
      <c r="AB79" s="414"/>
      <c r="AC79" s="414"/>
      <c r="AD79" s="414"/>
      <c r="AE79" s="414"/>
    </row>
    <row r="80" spans="1:35" ht="13.9" customHeight="1">
      <c r="B80" s="412"/>
      <c r="C80" s="413"/>
      <c r="D80" s="414" t="s">
        <v>603</v>
      </c>
      <c r="E80" s="414"/>
      <c r="G80" s="414"/>
      <c r="H80" s="414"/>
      <c r="I80" s="414"/>
      <c r="J80" s="414"/>
      <c r="K80" s="414"/>
      <c r="L80" s="414"/>
      <c r="M80" s="414"/>
      <c r="N80" s="414"/>
      <c r="O80" s="414"/>
      <c r="P80" s="414"/>
      <c r="Q80" s="414"/>
      <c r="R80" s="414"/>
      <c r="S80" s="414"/>
      <c r="T80" s="414"/>
      <c r="U80" s="414"/>
      <c r="V80" s="414"/>
      <c r="W80" s="414"/>
      <c r="X80" s="414"/>
      <c r="Y80" s="414"/>
      <c r="Z80" s="414"/>
      <c r="AA80" s="414"/>
      <c r="AB80" s="414"/>
      <c r="AC80" s="414"/>
      <c r="AD80" s="414"/>
      <c r="AE80" s="414"/>
    </row>
    <row r="81" spans="1:35" ht="13.9" customHeight="1">
      <c r="A81" s="414"/>
      <c r="B81" s="414"/>
      <c r="C81" s="414"/>
      <c r="D81" s="414"/>
      <c r="E81" s="414"/>
      <c r="F81" s="414"/>
      <c r="G81" s="414"/>
      <c r="H81" s="414"/>
      <c r="I81" s="414"/>
      <c r="J81" s="414"/>
      <c r="K81" s="414"/>
      <c r="L81" s="414"/>
      <c r="M81" s="414"/>
      <c r="N81" s="414"/>
      <c r="O81" s="414"/>
      <c r="P81" s="414"/>
      <c r="Q81" s="414"/>
      <c r="R81" s="414"/>
      <c r="S81" s="414"/>
      <c r="T81" s="414"/>
      <c r="U81" s="414"/>
      <c r="V81" s="414"/>
      <c r="W81" s="414"/>
      <c r="X81" s="414"/>
      <c r="Y81" s="414"/>
      <c r="Z81" s="414"/>
      <c r="AA81" s="414"/>
      <c r="AB81" s="414"/>
      <c r="AC81" s="414"/>
      <c r="AD81" s="414"/>
      <c r="AE81" s="414"/>
      <c r="AF81" s="414"/>
      <c r="AG81" s="414"/>
      <c r="AH81" s="414"/>
      <c r="AI81" s="414"/>
    </row>
    <row r="82" spans="1:35" ht="13.9" customHeight="1">
      <c r="A82" s="444">
        <v>2</v>
      </c>
      <c r="B82" s="444" t="s">
        <v>604</v>
      </c>
      <c r="C82" s="414"/>
      <c r="D82" s="414"/>
      <c r="E82" s="414"/>
      <c r="F82" s="414"/>
      <c r="G82" s="414"/>
      <c r="H82" s="414"/>
      <c r="I82" s="414"/>
      <c r="J82" s="414"/>
      <c r="K82" s="414"/>
      <c r="L82" s="414"/>
      <c r="M82" s="414"/>
      <c r="N82" s="414"/>
      <c r="O82" s="414"/>
      <c r="P82" s="414"/>
      <c r="Q82" s="414"/>
      <c r="R82" s="414"/>
      <c r="S82" s="414"/>
      <c r="T82" s="414"/>
      <c r="U82" s="414"/>
      <c r="V82" s="414"/>
      <c r="W82" s="414"/>
      <c r="X82" s="414"/>
      <c r="Y82" s="414"/>
      <c r="Z82" s="414"/>
      <c r="AA82" s="414"/>
      <c r="AB82" s="414"/>
      <c r="AC82" s="414"/>
      <c r="AD82" s="414"/>
    </row>
    <row r="83" spans="1:35" ht="13.9" customHeight="1">
      <c r="B83" s="414" t="s">
        <v>605</v>
      </c>
      <c r="C83" s="444"/>
      <c r="D83" s="414"/>
      <c r="E83" s="414"/>
      <c r="F83" s="414"/>
      <c r="G83" s="414"/>
      <c r="H83" s="414"/>
      <c r="I83" s="414"/>
      <c r="J83" s="414"/>
      <c r="K83" s="414"/>
      <c r="L83" s="414"/>
      <c r="M83" s="414"/>
      <c r="N83" s="414"/>
      <c r="O83" s="414"/>
      <c r="P83" s="414"/>
      <c r="Q83" s="414"/>
      <c r="R83" s="414"/>
      <c r="S83" s="414"/>
      <c r="T83" s="414"/>
      <c r="U83" s="414"/>
      <c r="V83" s="414"/>
      <c r="W83" s="414"/>
      <c r="X83" s="414"/>
      <c r="Y83" s="414"/>
      <c r="Z83" s="414"/>
      <c r="AA83" s="414"/>
      <c r="AB83" s="414"/>
      <c r="AC83" s="414"/>
      <c r="AD83" s="414"/>
      <c r="AE83" s="414"/>
    </row>
    <row r="84" spans="1:35" ht="13.9" customHeight="1">
      <c r="B84" s="412"/>
      <c r="C84" s="413"/>
      <c r="D84" s="414" t="s">
        <v>606</v>
      </c>
      <c r="F84" s="414"/>
      <c r="G84" s="414"/>
      <c r="H84" s="414"/>
      <c r="I84" s="414"/>
      <c r="J84" s="414"/>
      <c r="K84" s="414"/>
      <c r="L84" s="414"/>
      <c r="M84" s="414"/>
      <c r="N84" s="414"/>
      <c r="O84" s="414"/>
      <c r="P84" s="414"/>
      <c r="Q84" s="414"/>
      <c r="R84" s="414"/>
      <c r="S84" s="414"/>
      <c r="T84" s="414"/>
      <c r="U84" s="414"/>
      <c r="V84" s="414"/>
      <c r="W84" s="414"/>
      <c r="X84" s="414"/>
      <c r="Y84" s="414"/>
      <c r="Z84" s="414"/>
      <c r="AA84" s="414"/>
      <c r="AB84" s="414"/>
      <c r="AC84" s="414"/>
      <c r="AD84" s="414"/>
      <c r="AE84" s="414"/>
    </row>
    <row r="85" spans="1:35" ht="13.9" customHeight="1">
      <c r="B85" s="412"/>
      <c r="C85" s="413"/>
      <c r="D85" s="414" t="s">
        <v>607</v>
      </c>
      <c r="E85" s="414" t="s">
        <v>608</v>
      </c>
      <c r="G85" s="414"/>
      <c r="H85" s="414"/>
      <c r="I85" s="414"/>
      <c r="J85" s="414"/>
      <c r="K85" s="414"/>
      <c r="L85" s="414"/>
      <c r="M85" s="414"/>
      <c r="N85" s="414"/>
      <c r="O85" s="414"/>
      <c r="P85" s="414"/>
      <c r="Q85" s="414"/>
      <c r="R85" s="414"/>
      <c r="S85" s="414"/>
      <c r="T85" s="414"/>
      <c r="U85" s="414"/>
      <c r="V85" s="414"/>
      <c r="W85" s="414"/>
      <c r="X85" s="414"/>
      <c r="Y85" s="414"/>
      <c r="Z85" s="414"/>
      <c r="AA85" s="414"/>
      <c r="AB85" s="414"/>
      <c r="AC85" s="414"/>
      <c r="AD85" s="414"/>
      <c r="AE85" s="414"/>
    </row>
    <row r="86" spans="1:35" ht="13.9" customHeight="1">
      <c r="B86" s="412"/>
      <c r="C86" s="413"/>
      <c r="D86" s="414" t="s">
        <v>609</v>
      </c>
      <c r="E86" s="414" t="s">
        <v>610</v>
      </c>
      <c r="G86" s="414"/>
      <c r="H86" s="414"/>
      <c r="I86" s="414"/>
      <c r="J86" s="414"/>
      <c r="K86" s="414"/>
      <c r="L86" s="414"/>
      <c r="M86" s="414"/>
      <c r="N86" s="414"/>
      <c r="O86" s="414"/>
      <c r="P86" s="414"/>
      <c r="Q86" s="414"/>
      <c r="R86" s="414"/>
      <c r="S86" s="414"/>
      <c r="T86" s="414"/>
      <c r="U86" s="414"/>
      <c r="V86" s="414"/>
      <c r="W86" s="414"/>
      <c r="X86" s="414"/>
      <c r="Y86" s="414"/>
      <c r="Z86" s="414"/>
      <c r="AA86" s="414"/>
      <c r="AB86" s="414"/>
      <c r="AC86" s="414"/>
      <c r="AD86" s="414"/>
      <c r="AE86" s="414"/>
    </row>
    <row r="87" spans="1:35" ht="13.9" customHeight="1">
      <c r="B87" s="414"/>
      <c r="C87" s="414"/>
      <c r="D87" s="414"/>
      <c r="E87" s="414"/>
      <c r="G87" s="414"/>
      <c r="H87" s="414"/>
      <c r="I87" s="414"/>
      <c r="J87" s="414"/>
      <c r="K87" s="414"/>
      <c r="L87" s="414"/>
      <c r="M87" s="414"/>
      <c r="N87" s="414"/>
      <c r="O87" s="414"/>
      <c r="P87" s="414"/>
      <c r="Q87" s="414"/>
      <c r="R87" s="414"/>
      <c r="S87" s="414"/>
      <c r="T87" s="414"/>
      <c r="U87" s="414"/>
      <c r="V87" s="414"/>
      <c r="W87" s="414"/>
      <c r="X87" s="414"/>
      <c r="Y87" s="414"/>
      <c r="Z87" s="414"/>
      <c r="AA87" s="414"/>
      <c r="AB87" s="414"/>
      <c r="AC87" s="414"/>
      <c r="AD87" s="414"/>
      <c r="AE87" s="414"/>
    </row>
    <row r="88" spans="1:35" ht="13.9" customHeight="1">
      <c r="B88" s="414" t="s">
        <v>611</v>
      </c>
      <c r="D88" s="414"/>
      <c r="E88" s="414"/>
      <c r="F88" s="414"/>
      <c r="G88" s="414"/>
      <c r="H88" s="414"/>
      <c r="I88" s="414"/>
      <c r="J88" s="414"/>
      <c r="K88" s="414"/>
      <c r="L88" s="414"/>
      <c r="M88" s="414"/>
      <c r="N88" s="414"/>
      <c r="O88" s="414"/>
      <c r="P88" s="414"/>
      <c r="Q88" s="414"/>
      <c r="R88" s="414"/>
      <c r="S88" s="414"/>
      <c r="T88" s="414"/>
      <c r="U88" s="414"/>
      <c r="V88" s="414"/>
      <c r="W88" s="414"/>
      <c r="X88" s="414"/>
      <c r="Y88" s="414"/>
      <c r="Z88" s="414"/>
      <c r="AA88" s="414"/>
      <c r="AB88" s="414"/>
      <c r="AC88" s="414"/>
      <c r="AD88" s="414"/>
      <c r="AE88" s="414"/>
      <c r="AF88" s="414"/>
    </row>
    <row r="89" spans="1:35" ht="13.9" customHeight="1">
      <c r="B89" s="412"/>
      <c r="C89" s="413"/>
      <c r="D89" s="538" t="s">
        <v>612</v>
      </c>
      <c r="E89" s="538"/>
      <c r="F89" s="538"/>
      <c r="G89" s="538"/>
      <c r="H89" s="538"/>
      <c r="I89" s="538"/>
      <c r="J89" s="538"/>
      <c r="K89" s="538"/>
      <c r="L89" s="538"/>
      <c r="M89" s="538"/>
      <c r="N89" s="538"/>
      <c r="O89" s="538"/>
      <c r="P89" s="538"/>
      <c r="Q89" s="538"/>
      <c r="R89" s="538"/>
      <c r="S89" s="538"/>
      <c r="T89" s="538"/>
      <c r="U89" s="538"/>
      <c r="V89" s="538"/>
      <c r="W89" s="538"/>
      <c r="X89" s="538"/>
      <c r="Y89" s="538"/>
      <c r="Z89" s="538"/>
      <c r="AA89" s="538"/>
      <c r="AB89" s="538"/>
      <c r="AC89" s="538"/>
      <c r="AD89" s="538"/>
      <c r="AE89" s="414"/>
    </row>
    <row r="90" spans="1:35" ht="13.9" customHeight="1">
      <c r="B90" s="414"/>
      <c r="C90" s="414"/>
      <c r="D90" s="538"/>
      <c r="E90" s="538"/>
      <c r="F90" s="538"/>
      <c r="G90" s="538"/>
      <c r="H90" s="538"/>
      <c r="I90" s="538"/>
      <c r="J90" s="538"/>
      <c r="K90" s="538"/>
      <c r="L90" s="538"/>
      <c r="M90" s="538"/>
      <c r="N90" s="538"/>
      <c r="O90" s="538"/>
      <c r="P90" s="538"/>
      <c r="Q90" s="538"/>
      <c r="R90" s="538"/>
      <c r="S90" s="538"/>
      <c r="T90" s="538"/>
      <c r="U90" s="538"/>
      <c r="V90" s="538"/>
      <c r="W90" s="538"/>
      <c r="X90" s="538"/>
      <c r="Y90" s="538"/>
      <c r="Z90" s="538"/>
      <c r="AA90" s="538"/>
      <c r="AB90" s="538"/>
      <c r="AC90" s="538"/>
      <c r="AD90" s="538"/>
      <c r="AE90" s="414"/>
    </row>
    <row r="91" spans="1:35" ht="13.9" customHeight="1">
      <c r="B91" s="412"/>
      <c r="C91" s="413"/>
      <c r="D91" s="446" t="s">
        <v>613</v>
      </c>
      <c r="E91" s="414"/>
      <c r="F91" s="414"/>
      <c r="G91" s="414"/>
      <c r="H91" s="414"/>
      <c r="I91" s="414"/>
      <c r="J91" s="445"/>
      <c r="K91" s="445"/>
      <c r="L91" s="445"/>
      <c r="M91" s="445"/>
      <c r="N91" s="445"/>
      <c r="O91" s="445"/>
      <c r="P91" s="445"/>
      <c r="Q91" s="445"/>
      <c r="R91" s="445"/>
      <c r="S91" s="445"/>
      <c r="T91" s="445"/>
      <c r="U91" s="445"/>
      <c r="V91" s="445"/>
      <c r="W91" s="445"/>
      <c r="X91" s="445"/>
      <c r="Y91" s="445"/>
      <c r="Z91" s="445"/>
      <c r="AA91" s="414"/>
      <c r="AB91" s="414"/>
      <c r="AC91" s="414"/>
      <c r="AD91" s="414"/>
      <c r="AE91" s="414"/>
    </row>
    <row r="92" spans="1:35" ht="13.9" customHeight="1">
      <c r="B92" s="412"/>
      <c r="C92" s="413"/>
      <c r="D92" s="538" t="s">
        <v>614</v>
      </c>
      <c r="E92" s="538"/>
      <c r="F92" s="538"/>
      <c r="G92" s="538"/>
      <c r="H92" s="538"/>
      <c r="I92" s="538"/>
      <c r="J92" s="538"/>
      <c r="K92" s="538"/>
      <c r="L92" s="538"/>
      <c r="M92" s="538"/>
      <c r="N92" s="538"/>
      <c r="O92" s="538"/>
      <c r="P92" s="538"/>
      <c r="Q92" s="538"/>
      <c r="R92" s="538"/>
      <c r="S92" s="538"/>
      <c r="T92" s="538"/>
      <c r="U92" s="538"/>
      <c r="V92" s="538"/>
      <c r="W92" s="538"/>
      <c r="X92" s="538"/>
      <c r="Y92" s="538"/>
      <c r="Z92" s="538"/>
      <c r="AA92" s="538"/>
      <c r="AB92" s="538"/>
      <c r="AC92" s="538"/>
      <c r="AD92" s="538"/>
      <c r="AE92" s="414"/>
    </row>
    <row r="93" spans="1:35" ht="13.9" customHeight="1">
      <c r="B93" s="414"/>
      <c r="C93" s="414"/>
      <c r="D93" s="538"/>
      <c r="E93" s="538"/>
      <c r="F93" s="538"/>
      <c r="G93" s="538"/>
      <c r="H93" s="538"/>
      <c r="I93" s="538"/>
      <c r="J93" s="538"/>
      <c r="K93" s="538"/>
      <c r="L93" s="538"/>
      <c r="M93" s="538"/>
      <c r="N93" s="538"/>
      <c r="O93" s="538"/>
      <c r="P93" s="538"/>
      <c r="Q93" s="538"/>
      <c r="R93" s="538"/>
      <c r="S93" s="538"/>
      <c r="T93" s="538"/>
      <c r="U93" s="538"/>
      <c r="V93" s="538"/>
      <c r="W93" s="538"/>
      <c r="X93" s="538"/>
      <c r="Y93" s="538"/>
      <c r="Z93" s="538"/>
      <c r="AA93" s="538"/>
      <c r="AB93" s="538"/>
      <c r="AC93" s="538"/>
      <c r="AD93" s="538"/>
      <c r="AE93" s="414"/>
    </row>
    <row r="94" spans="1:35" ht="13.9" customHeight="1">
      <c r="B94" s="414"/>
      <c r="C94" s="414"/>
      <c r="D94" s="445"/>
      <c r="E94" s="445"/>
      <c r="F94" s="445"/>
      <c r="G94" s="445"/>
      <c r="H94" s="445"/>
      <c r="I94" s="445"/>
      <c r="J94" s="445"/>
      <c r="K94" s="445"/>
      <c r="L94" s="445"/>
      <c r="M94" s="445"/>
      <c r="N94" s="445"/>
      <c r="O94" s="445"/>
      <c r="P94" s="445"/>
      <c r="Q94" s="445"/>
      <c r="R94" s="445"/>
      <c r="S94" s="445"/>
      <c r="T94" s="445"/>
      <c r="U94" s="445"/>
      <c r="V94" s="445"/>
      <c r="W94" s="445"/>
      <c r="X94" s="445"/>
      <c r="Y94" s="445"/>
      <c r="Z94" s="445"/>
      <c r="AA94" s="445"/>
      <c r="AB94" s="445"/>
      <c r="AC94" s="445"/>
      <c r="AD94" s="445"/>
      <c r="AE94" s="414"/>
    </row>
    <row r="95" spans="1:35" ht="13.9" customHeight="1">
      <c r="B95" s="414" t="s">
        <v>615</v>
      </c>
      <c r="D95" s="414"/>
      <c r="E95" s="414"/>
      <c r="F95" s="414"/>
      <c r="G95" s="445"/>
      <c r="H95" s="445"/>
      <c r="I95" s="445"/>
      <c r="J95" s="445"/>
      <c r="K95" s="445"/>
      <c r="L95" s="445"/>
      <c r="M95" s="445"/>
      <c r="N95" s="445"/>
      <c r="O95" s="445"/>
      <c r="P95" s="445"/>
      <c r="Q95" s="445"/>
      <c r="R95" s="445"/>
      <c r="S95" s="445"/>
      <c r="T95" s="445"/>
      <c r="U95" s="445"/>
      <c r="V95" s="445"/>
      <c r="W95" s="445"/>
      <c r="X95" s="445"/>
      <c r="Y95" s="445"/>
      <c r="Z95" s="445"/>
      <c r="AA95" s="445"/>
      <c r="AB95" s="445"/>
      <c r="AC95" s="445"/>
      <c r="AD95" s="445"/>
      <c r="AE95" s="414"/>
      <c r="AF95" s="414"/>
    </row>
    <row r="96" spans="1:35" ht="13.9" customHeight="1">
      <c r="B96" s="412"/>
      <c r="C96" s="413"/>
      <c r="D96" s="414" t="s">
        <v>616</v>
      </c>
      <c r="E96" s="414"/>
      <c r="F96" s="414"/>
      <c r="H96" s="414"/>
      <c r="I96" s="414"/>
      <c r="J96" s="414"/>
      <c r="K96" s="414"/>
      <c r="L96" s="414"/>
      <c r="M96" s="414"/>
      <c r="N96" s="414"/>
      <c r="O96" s="414"/>
      <c r="P96" s="414"/>
      <c r="Q96" s="414"/>
      <c r="R96" s="414"/>
      <c r="S96" s="414"/>
      <c r="T96" s="414"/>
      <c r="U96" s="414"/>
      <c r="V96" s="414"/>
      <c r="W96" s="414"/>
      <c r="X96" s="414"/>
      <c r="Y96" s="414"/>
      <c r="Z96" s="414"/>
      <c r="AA96" s="414"/>
      <c r="AB96" s="414"/>
      <c r="AC96" s="414"/>
      <c r="AD96" s="414"/>
      <c r="AE96" s="414"/>
    </row>
    <row r="97" spans="1:35" ht="13.9" customHeight="1">
      <c r="B97" s="412"/>
      <c r="C97" s="413"/>
      <c r="D97" s="414" t="s">
        <v>617</v>
      </c>
      <c r="E97" s="414"/>
      <c r="F97" s="414"/>
      <c r="H97" s="414"/>
      <c r="I97" s="414"/>
      <c r="J97" s="414"/>
      <c r="K97" s="414"/>
      <c r="L97" s="414"/>
      <c r="M97" s="414"/>
      <c r="N97" s="414"/>
      <c r="O97" s="414"/>
      <c r="P97" s="414"/>
      <c r="Q97" s="414"/>
      <c r="R97" s="414"/>
      <c r="S97" s="414"/>
      <c r="T97" s="414"/>
      <c r="U97" s="414"/>
      <c r="V97" s="414"/>
      <c r="W97" s="414"/>
      <c r="X97" s="414"/>
      <c r="Y97" s="414"/>
      <c r="Z97" s="414"/>
      <c r="AA97" s="414"/>
      <c r="AB97" s="414"/>
      <c r="AC97" s="414"/>
      <c r="AD97" s="414"/>
      <c r="AE97" s="414"/>
    </row>
    <row r="98" spans="1:35" ht="13.9" customHeight="1">
      <c r="B98" s="412"/>
      <c r="C98" s="413"/>
      <c r="D98" s="414" t="s">
        <v>618</v>
      </c>
      <c r="E98" s="414"/>
      <c r="F98" s="414"/>
      <c r="H98" s="414"/>
      <c r="I98" s="414"/>
      <c r="J98" s="414"/>
      <c r="K98" s="414"/>
      <c r="L98" s="414"/>
      <c r="M98" s="414"/>
      <c r="N98" s="414"/>
      <c r="O98" s="414"/>
      <c r="P98" s="414"/>
      <c r="Q98" s="414"/>
      <c r="R98" s="414"/>
      <c r="S98" s="414"/>
      <c r="T98" s="414"/>
      <c r="U98" s="414"/>
      <c r="V98" s="414"/>
      <c r="W98" s="414"/>
      <c r="X98" s="414"/>
      <c r="Y98" s="414"/>
      <c r="Z98" s="414"/>
      <c r="AA98" s="414"/>
      <c r="AB98" s="414"/>
      <c r="AC98" s="414"/>
      <c r="AD98" s="414"/>
      <c r="AE98" s="414"/>
    </row>
    <row r="99" spans="1:35" ht="13.9" customHeight="1">
      <c r="B99" s="412"/>
      <c r="C99" s="413"/>
      <c r="D99" s="414" t="s">
        <v>619</v>
      </c>
      <c r="E99" s="414"/>
      <c r="F99" s="414"/>
      <c r="H99" s="414"/>
      <c r="I99" s="414"/>
      <c r="J99" s="414"/>
      <c r="K99" s="414"/>
      <c r="L99" s="414"/>
      <c r="M99" s="414"/>
      <c r="N99" s="414"/>
      <c r="O99" s="414"/>
      <c r="P99" s="414"/>
      <c r="Q99" s="414"/>
      <c r="R99" s="414"/>
      <c r="S99" s="414"/>
      <c r="T99" s="414"/>
      <c r="U99" s="414"/>
      <c r="V99" s="414"/>
      <c r="W99" s="414"/>
      <c r="X99" s="414"/>
      <c r="Y99" s="414"/>
      <c r="Z99" s="414"/>
      <c r="AA99" s="414"/>
      <c r="AB99" s="414"/>
      <c r="AC99" s="414"/>
      <c r="AD99" s="414"/>
      <c r="AE99" s="414"/>
    </row>
    <row r="100" spans="1:35" s="441" customFormat="1" ht="13.9" customHeight="1">
      <c r="A100" s="439"/>
      <c r="B100" s="439"/>
      <c r="C100" s="439"/>
      <c r="D100" s="439"/>
      <c r="E100" s="439"/>
      <c r="F100" s="439"/>
      <c r="G100" s="439"/>
      <c r="H100" s="439"/>
      <c r="I100" s="439"/>
      <c r="J100" s="439"/>
      <c r="K100" s="439"/>
      <c r="L100" s="439"/>
      <c r="M100" s="439"/>
      <c r="N100" s="439"/>
      <c r="O100" s="439"/>
      <c r="P100" s="439"/>
      <c r="Q100" s="439"/>
      <c r="R100" s="439"/>
      <c r="S100" s="439"/>
      <c r="T100" s="439"/>
      <c r="U100" s="439"/>
      <c r="V100" s="439"/>
      <c r="W100" s="439"/>
      <c r="X100" s="439"/>
      <c r="Y100" s="439"/>
      <c r="Z100" s="439"/>
      <c r="AA100" s="439"/>
      <c r="AB100" s="439"/>
      <c r="AC100" s="439"/>
      <c r="AD100" s="439"/>
      <c r="AE100" s="439"/>
      <c r="AF100" s="439"/>
      <c r="AG100" s="439"/>
      <c r="AH100" s="439"/>
      <c r="AI100" s="439"/>
    </row>
    <row r="101" spans="1:35" ht="13.9" customHeight="1">
      <c r="A101" s="444">
        <v>3</v>
      </c>
      <c r="B101" s="444" t="s">
        <v>620</v>
      </c>
      <c r="C101" s="414"/>
      <c r="D101" s="414"/>
      <c r="E101" s="414"/>
      <c r="F101" s="414"/>
      <c r="G101" s="414"/>
      <c r="H101" s="414"/>
      <c r="I101" s="414"/>
      <c r="J101" s="414"/>
      <c r="K101" s="414"/>
      <c r="L101" s="414"/>
      <c r="M101" s="414"/>
      <c r="N101" s="414"/>
      <c r="O101" s="414"/>
      <c r="P101" s="414"/>
      <c r="Q101" s="414"/>
      <c r="R101" s="414"/>
      <c r="S101" s="414"/>
      <c r="T101" s="414"/>
      <c r="U101" s="414"/>
      <c r="V101" s="414"/>
      <c r="W101" s="414"/>
      <c r="X101" s="414"/>
      <c r="Y101" s="414"/>
      <c r="Z101" s="414"/>
      <c r="AA101" s="414"/>
      <c r="AB101" s="414"/>
      <c r="AC101" s="414"/>
      <c r="AD101" s="414"/>
      <c r="AE101" s="414"/>
      <c r="AF101" s="414"/>
      <c r="AG101" s="414"/>
      <c r="AH101" s="414"/>
      <c r="AI101" s="414"/>
    </row>
    <row r="102" spans="1:35" ht="13.9" customHeight="1">
      <c r="A102" s="414"/>
      <c r="B102" s="538" t="s">
        <v>758</v>
      </c>
      <c r="C102" s="538"/>
      <c r="D102" s="538"/>
      <c r="E102" s="538"/>
      <c r="F102" s="538"/>
      <c r="G102" s="538"/>
      <c r="H102" s="538"/>
      <c r="I102" s="538"/>
      <c r="J102" s="538"/>
      <c r="K102" s="538"/>
      <c r="L102" s="538"/>
      <c r="M102" s="538"/>
      <c r="N102" s="538"/>
      <c r="O102" s="538"/>
      <c r="P102" s="538"/>
      <c r="Q102" s="538"/>
      <c r="R102" s="538"/>
      <c r="S102" s="538"/>
      <c r="T102" s="538"/>
      <c r="U102" s="538"/>
      <c r="V102" s="538"/>
      <c r="W102" s="538"/>
      <c r="X102" s="538"/>
      <c r="Y102" s="538"/>
      <c r="Z102" s="538"/>
      <c r="AA102" s="538"/>
      <c r="AB102" s="538"/>
      <c r="AC102" s="538"/>
      <c r="AD102" s="414"/>
      <c r="AE102" s="414"/>
      <c r="AF102" s="414"/>
      <c r="AG102" s="414"/>
      <c r="AH102" s="414"/>
      <c r="AI102" s="414"/>
    </row>
    <row r="103" spans="1:35" ht="13.9" customHeight="1">
      <c r="A103" s="414"/>
      <c r="B103" s="538"/>
      <c r="C103" s="538"/>
      <c r="D103" s="538"/>
      <c r="E103" s="538"/>
      <c r="F103" s="538"/>
      <c r="G103" s="538"/>
      <c r="H103" s="538"/>
      <c r="I103" s="538"/>
      <c r="J103" s="538"/>
      <c r="K103" s="538"/>
      <c r="L103" s="538"/>
      <c r="M103" s="538"/>
      <c r="N103" s="538"/>
      <c r="O103" s="538"/>
      <c r="P103" s="538"/>
      <c r="Q103" s="538"/>
      <c r="R103" s="538"/>
      <c r="S103" s="538"/>
      <c r="T103" s="538"/>
      <c r="U103" s="538"/>
      <c r="V103" s="538"/>
      <c r="W103" s="538"/>
      <c r="X103" s="538"/>
      <c r="Y103" s="538"/>
      <c r="Z103" s="538"/>
      <c r="AA103" s="538"/>
      <c r="AB103" s="538"/>
      <c r="AC103" s="538"/>
      <c r="AD103" s="414"/>
      <c r="AE103" s="414"/>
      <c r="AF103" s="414"/>
      <c r="AG103" s="414"/>
      <c r="AH103" s="414"/>
      <c r="AI103" s="414"/>
    </row>
    <row r="104" spans="1:35" ht="13.9" customHeight="1">
      <c r="A104" s="414" t="s">
        <v>759</v>
      </c>
      <c r="B104" s="445"/>
      <c r="C104" s="445"/>
      <c r="D104" s="445"/>
      <c r="E104" s="445"/>
      <c r="F104" s="445"/>
      <c r="G104" s="445"/>
      <c r="H104" s="445"/>
      <c r="I104" s="445"/>
      <c r="J104" s="445"/>
      <c r="K104" s="445"/>
      <c r="L104" s="445"/>
      <c r="M104" s="445"/>
      <c r="N104" s="445"/>
      <c r="O104" s="445"/>
      <c r="P104" s="445"/>
      <c r="Q104" s="445"/>
      <c r="R104" s="445"/>
      <c r="S104" s="445"/>
      <c r="T104" s="445"/>
      <c r="U104" s="445"/>
      <c r="V104" s="445"/>
      <c r="W104" s="445"/>
      <c r="X104" s="445"/>
      <c r="Y104" s="445"/>
      <c r="Z104" s="445"/>
      <c r="AA104" s="445"/>
      <c r="AB104" s="445"/>
      <c r="AC104" s="445"/>
      <c r="AD104" s="414"/>
      <c r="AE104" s="414"/>
      <c r="AF104" s="414"/>
      <c r="AG104" s="414"/>
      <c r="AH104" s="414"/>
      <c r="AI104" s="414"/>
    </row>
    <row r="105" spans="1:35" ht="13.9" customHeight="1">
      <c r="A105" s="414" t="s">
        <v>726</v>
      </c>
      <c r="B105" s="414"/>
      <c r="C105" s="414"/>
      <c r="D105" s="414"/>
      <c r="E105" s="414"/>
      <c r="F105" s="414"/>
      <c r="G105" s="414"/>
      <c r="H105" s="414"/>
      <c r="I105" s="414"/>
      <c r="J105" s="414"/>
      <c r="K105" s="414"/>
      <c r="L105" s="414"/>
      <c r="M105" s="449"/>
      <c r="N105" s="449" t="s">
        <v>623</v>
      </c>
      <c r="O105" s="561"/>
      <c r="P105" s="561"/>
      <c r="Q105" s="561"/>
      <c r="R105" s="414" t="s">
        <v>624</v>
      </c>
      <c r="S105" s="414" t="s">
        <v>534</v>
      </c>
      <c r="T105" s="449"/>
      <c r="U105" s="414"/>
      <c r="V105" s="414"/>
      <c r="W105" s="414"/>
      <c r="X105" s="414"/>
      <c r="Y105" s="414"/>
      <c r="Z105" s="414"/>
      <c r="AA105" s="414"/>
      <c r="AB105" s="414"/>
      <c r="AC105" s="414"/>
      <c r="AD105" s="414"/>
      <c r="AE105" s="414"/>
      <c r="AF105" s="414"/>
      <c r="AG105" s="414"/>
      <c r="AH105" s="414"/>
      <c r="AI105" s="414"/>
    </row>
    <row r="106" spans="1:35" ht="13.9" customHeight="1">
      <c r="A106" s="414"/>
      <c r="B106" s="412"/>
      <c r="C106" s="413"/>
      <c r="D106" s="414" t="s">
        <v>760</v>
      </c>
      <c r="E106" s="414"/>
      <c r="F106" s="414"/>
      <c r="G106" s="414"/>
      <c r="H106" s="414"/>
      <c r="I106" s="414"/>
      <c r="J106" s="414"/>
      <c r="K106" s="414"/>
      <c r="L106" s="414"/>
      <c r="M106" s="414"/>
      <c r="N106" s="414"/>
      <c r="O106" s="414"/>
      <c r="P106" s="414"/>
      <c r="Q106" s="414"/>
      <c r="R106" s="414"/>
      <c r="S106" s="414"/>
      <c r="T106" s="414"/>
      <c r="U106" s="442"/>
      <c r="V106" s="442"/>
      <c r="W106" s="442"/>
      <c r="X106" s="442"/>
      <c r="Y106" s="442"/>
      <c r="Z106" s="414"/>
      <c r="AA106" s="414"/>
      <c r="AB106" s="414"/>
      <c r="AC106" s="414"/>
      <c r="AD106" s="414"/>
      <c r="AE106" s="414"/>
      <c r="AF106" s="414"/>
      <c r="AG106" s="414"/>
      <c r="AH106" s="414"/>
      <c r="AI106" s="414"/>
    </row>
    <row r="107" spans="1:35" ht="13.9" customHeight="1">
      <c r="A107" s="414"/>
      <c r="B107" s="414"/>
      <c r="C107" s="414"/>
      <c r="D107" s="538" t="s">
        <v>761</v>
      </c>
      <c r="E107" s="538"/>
      <c r="F107" s="538"/>
      <c r="G107" s="538"/>
      <c r="H107" s="538"/>
      <c r="I107" s="538"/>
      <c r="J107" s="538"/>
      <c r="K107" s="538"/>
      <c r="L107" s="538"/>
      <c r="M107" s="538"/>
      <c r="N107" s="538"/>
      <c r="O107" s="538"/>
      <c r="P107" s="538"/>
      <c r="Q107" s="538"/>
      <c r="R107" s="538"/>
      <c r="S107" s="538"/>
      <c r="T107" s="538"/>
      <c r="U107" s="538"/>
      <c r="V107" s="538"/>
      <c r="W107" s="538"/>
      <c r="X107" s="538"/>
      <c r="Y107" s="538"/>
      <c r="Z107" s="538"/>
      <c r="AA107" s="538"/>
      <c r="AB107" s="538"/>
      <c r="AC107" s="538"/>
      <c r="AD107" s="414"/>
      <c r="AE107" s="414"/>
      <c r="AF107" s="414"/>
      <c r="AG107" s="414"/>
      <c r="AH107" s="414"/>
      <c r="AI107" s="414"/>
    </row>
    <row r="108" spans="1:35" ht="13.9" customHeight="1">
      <c r="A108" s="414"/>
      <c r="B108" s="414"/>
      <c r="C108" s="414"/>
      <c r="D108" s="538"/>
      <c r="E108" s="538"/>
      <c r="F108" s="538"/>
      <c r="G108" s="538"/>
      <c r="H108" s="538"/>
      <c r="I108" s="538"/>
      <c r="J108" s="538"/>
      <c r="K108" s="538"/>
      <c r="L108" s="538"/>
      <c r="M108" s="538"/>
      <c r="N108" s="538"/>
      <c r="O108" s="538"/>
      <c r="P108" s="538"/>
      <c r="Q108" s="538"/>
      <c r="R108" s="538"/>
      <c r="S108" s="538"/>
      <c r="T108" s="538"/>
      <c r="U108" s="538"/>
      <c r="V108" s="538"/>
      <c r="W108" s="538"/>
      <c r="X108" s="538"/>
      <c r="Y108" s="538"/>
      <c r="Z108" s="538"/>
      <c r="AA108" s="538"/>
      <c r="AB108" s="538"/>
      <c r="AC108" s="538"/>
      <c r="AD108" s="414"/>
      <c r="AE108" s="414"/>
      <c r="AF108" s="414"/>
      <c r="AG108" s="414"/>
      <c r="AH108" s="414"/>
      <c r="AI108" s="414"/>
    </row>
    <row r="109" spans="1:35" ht="13.9" customHeight="1">
      <c r="A109" s="414"/>
      <c r="B109" s="414"/>
      <c r="C109" s="414"/>
      <c r="D109" s="538"/>
      <c r="E109" s="538"/>
      <c r="F109" s="538"/>
      <c r="G109" s="538"/>
      <c r="H109" s="538"/>
      <c r="I109" s="538"/>
      <c r="J109" s="538"/>
      <c r="K109" s="538"/>
      <c r="L109" s="538"/>
      <c r="M109" s="538"/>
      <c r="N109" s="538"/>
      <c r="O109" s="538"/>
      <c r="P109" s="538"/>
      <c r="Q109" s="538"/>
      <c r="R109" s="538"/>
      <c r="S109" s="538"/>
      <c r="T109" s="538"/>
      <c r="U109" s="538"/>
      <c r="V109" s="538"/>
      <c r="W109" s="538"/>
      <c r="X109" s="538"/>
      <c r="Y109" s="538"/>
      <c r="Z109" s="538"/>
      <c r="AA109" s="538"/>
      <c r="AB109" s="538"/>
      <c r="AC109" s="538"/>
      <c r="AD109" s="414"/>
      <c r="AE109" s="414"/>
      <c r="AF109" s="414"/>
      <c r="AG109" s="414"/>
      <c r="AH109" s="414"/>
      <c r="AI109" s="414"/>
    </row>
    <row r="110" spans="1:35" ht="13.9" customHeight="1">
      <c r="A110" s="414"/>
      <c r="B110" s="414"/>
      <c r="C110" s="414"/>
      <c r="D110" s="538"/>
      <c r="E110" s="538"/>
      <c r="F110" s="538"/>
      <c r="G110" s="538"/>
      <c r="H110" s="538"/>
      <c r="I110" s="538"/>
      <c r="J110" s="538"/>
      <c r="K110" s="538"/>
      <c r="L110" s="538"/>
      <c r="M110" s="538"/>
      <c r="N110" s="538"/>
      <c r="O110" s="538"/>
      <c r="P110" s="538"/>
      <c r="Q110" s="538"/>
      <c r="R110" s="538"/>
      <c r="S110" s="538"/>
      <c r="T110" s="538"/>
      <c r="U110" s="538"/>
      <c r="V110" s="538"/>
      <c r="W110" s="538"/>
      <c r="X110" s="538"/>
      <c r="Y110" s="538"/>
      <c r="Z110" s="538"/>
      <c r="AA110" s="538"/>
      <c r="AB110" s="538"/>
      <c r="AC110" s="538"/>
      <c r="AD110" s="414"/>
      <c r="AE110" s="414"/>
      <c r="AF110" s="414"/>
      <c r="AG110" s="414"/>
      <c r="AH110" s="414"/>
      <c r="AI110" s="414"/>
    </row>
    <row r="111" spans="1:35" ht="13.9" customHeight="1" thickBot="1">
      <c r="A111" s="414"/>
      <c r="B111" s="414"/>
      <c r="C111" s="414"/>
      <c r="D111" s="414"/>
      <c r="E111" s="414"/>
      <c r="F111" s="414"/>
      <c r="G111" s="414"/>
      <c r="H111" s="414"/>
      <c r="I111" s="414"/>
      <c r="J111" s="414"/>
      <c r="K111" s="414"/>
      <c r="L111" s="414"/>
      <c r="M111" s="414"/>
      <c r="N111" s="414"/>
      <c r="O111" s="414"/>
      <c r="P111" s="414"/>
      <c r="Q111" s="414"/>
      <c r="R111" s="414"/>
      <c r="S111" s="414"/>
      <c r="T111" s="414"/>
      <c r="U111" s="414"/>
      <c r="V111" s="414"/>
      <c r="W111" s="414"/>
      <c r="X111" s="414"/>
      <c r="Y111" s="414"/>
      <c r="Z111" s="414"/>
      <c r="AA111" s="414"/>
      <c r="AB111" s="414"/>
      <c r="AC111" s="414"/>
      <c r="AD111" s="414"/>
      <c r="AE111" s="414"/>
      <c r="AF111" s="414"/>
      <c r="AG111" s="414"/>
      <c r="AH111" s="414"/>
      <c r="AI111" s="414"/>
    </row>
    <row r="112" spans="1:35" ht="13.9" customHeight="1" thickBot="1">
      <c r="A112" s="550" t="s">
        <v>638</v>
      </c>
      <c r="B112" s="551"/>
      <c r="C112" s="551"/>
      <c r="D112" s="551"/>
      <c r="E112" s="551"/>
      <c r="F112" s="551"/>
      <c r="G112" s="551"/>
      <c r="H112" s="552"/>
      <c r="I112" s="414"/>
      <c r="J112" s="414"/>
      <c r="K112" s="414"/>
      <c r="L112" s="414"/>
      <c r="M112" s="414"/>
      <c r="N112" s="414"/>
      <c r="O112" s="414"/>
      <c r="P112" s="414"/>
      <c r="Q112" s="414"/>
      <c r="R112" s="414"/>
      <c r="S112" s="414"/>
      <c r="T112" s="414"/>
      <c r="U112" s="414"/>
      <c r="V112" s="414"/>
      <c r="W112" s="414"/>
      <c r="X112" s="414"/>
      <c r="Y112" s="414"/>
      <c r="Z112" s="414"/>
      <c r="AA112" s="414"/>
      <c r="AB112" s="414"/>
      <c r="AC112" s="414"/>
      <c r="AD112" s="414"/>
      <c r="AE112" s="414"/>
      <c r="AF112" s="414"/>
      <c r="AG112" s="414"/>
      <c r="AH112" s="414"/>
      <c r="AI112" s="414"/>
    </row>
    <row r="113" spans="1:35" ht="13.9" customHeight="1">
      <c r="A113" s="414"/>
      <c r="B113" s="414"/>
      <c r="C113" s="414"/>
      <c r="D113" s="414"/>
      <c r="E113" s="414"/>
      <c r="F113" s="414"/>
      <c r="G113" s="414"/>
      <c r="H113" s="414"/>
      <c r="I113" s="414"/>
      <c r="J113" s="414"/>
      <c r="K113" s="414"/>
      <c r="L113" s="414"/>
      <c r="M113" s="414"/>
      <c r="N113" s="414"/>
      <c r="O113" s="414"/>
      <c r="P113" s="414"/>
      <c r="Q113" s="414"/>
      <c r="R113" s="414"/>
      <c r="S113" s="414"/>
      <c r="T113" s="414"/>
      <c r="U113" s="414"/>
      <c r="V113" s="414"/>
      <c r="W113" s="414"/>
      <c r="X113" s="414"/>
      <c r="Y113" s="414"/>
      <c r="Z113" s="414"/>
      <c r="AA113" s="414"/>
      <c r="AB113" s="414"/>
      <c r="AC113" s="414"/>
      <c r="AD113" s="414"/>
      <c r="AE113" s="414"/>
      <c r="AF113" s="414"/>
      <c r="AG113" s="414"/>
      <c r="AH113" s="414"/>
      <c r="AI113" s="414"/>
    </row>
    <row r="114" spans="1:35" ht="13.9" customHeight="1">
      <c r="A114" s="444" t="s">
        <v>639</v>
      </c>
      <c r="B114" s="414"/>
      <c r="C114" s="414"/>
      <c r="D114" s="414"/>
      <c r="E114" s="414"/>
      <c r="F114" s="414"/>
      <c r="G114" s="414"/>
      <c r="H114" s="414"/>
      <c r="I114" s="414"/>
      <c r="J114" s="414"/>
      <c r="K114" s="414"/>
      <c r="L114" s="414"/>
      <c r="M114" s="414"/>
      <c r="N114" s="414"/>
      <c r="O114" s="414"/>
      <c r="P114" s="414"/>
      <c r="Q114" s="414"/>
      <c r="R114" s="414"/>
      <c r="S114" s="414"/>
      <c r="T114" s="414"/>
      <c r="U114" s="414"/>
      <c r="V114" s="414"/>
      <c r="W114" s="414"/>
      <c r="X114" s="414"/>
      <c r="Y114" s="414"/>
      <c r="Z114" s="414"/>
      <c r="AA114" s="414"/>
      <c r="AB114" s="414"/>
      <c r="AC114" s="414"/>
      <c r="AD114" s="414"/>
      <c r="AE114" s="414"/>
      <c r="AF114" s="414"/>
      <c r="AG114" s="414"/>
      <c r="AH114" s="414"/>
      <c r="AI114" s="414"/>
    </row>
    <row r="115" spans="1:35" ht="13.9" customHeight="1">
      <c r="A115" s="414" t="s">
        <v>640</v>
      </c>
      <c r="B115" s="414"/>
      <c r="C115" s="414"/>
      <c r="D115" s="414"/>
      <c r="E115" s="414"/>
      <c r="F115" s="414"/>
      <c r="G115" s="414"/>
      <c r="H115" s="414"/>
      <c r="I115" s="414"/>
      <c r="J115" s="414"/>
      <c r="K115" s="414"/>
      <c r="L115" s="414"/>
      <c r="M115" s="414"/>
      <c r="N115" s="414"/>
      <c r="O115" s="414"/>
      <c r="P115" s="414"/>
      <c r="Q115" s="414"/>
      <c r="R115" s="414"/>
      <c r="S115" s="414"/>
      <c r="T115" s="414"/>
      <c r="U115" s="414"/>
      <c r="V115" s="414"/>
      <c r="W115" s="414"/>
      <c r="X115" s="414"/>
      <c r="Y115" s="414"/>
      <c r="Z115" s="414"/>
      <c r="AA115" s="414"/>
      <c r="AB115" s="414"/>
      <c r="AC115" s="414"/>
      <c r="AD115" s="414"/>
      <c r="AE115" s="414"/>
      <c r="AF115" s="414"/>
      <c r="AG115" s="414"/>
      <c r="AH115" s="414"/>
      <c r="AI115" s="414"/>
    </row>
    <row r="116" spans="1:35" ht="13.9" customHeight="1">
      <c r="A116" s="412"/>
      <c r="B116" s="413"/>
      <c r="C116" s="414" t="s">
        <v>762</v>
      </c>
      <c r="D116" s="414"/>
      <c r="E116" s="414"/>
      <c r="F116" s="414"/>
      <c r="G116" s="414"/>
      <c r="H116" s="414"/>
      <c r="I116" s="414"/>
      <c r="J116" s="414"/>
      <c r="K116" s="414"/>
      <c r="L116" s="414"/>
      <c r="M116" s="414"/>
      <c r="N116" s="414"/>
      <c r="O116" s="414"/>
      <c r="P116" s="414"/>
      <c r="Q116" s="414"/>
      <c r="R116" s="414"/>
      <c r="S116" s="414"/>
      <c r="T116" s="414"/>
      <c r="U116" s="414"/>
      <c r="V116" s="414"/>
      <c r="W116" s="414"/>
      <c r="X116" s="414"/>
      <c r="Y116" s="414"/>
      <c r="Z116" s="414"/>
      <c r="AA116" s="414"/>
      <c r="AB116" s="414"/>
      <c r="AC116" s="414"/>
      <c r="AD116" s="414"/>
      <c r="AE116" s="414"/>
      <c r="AF116" s="414"/>
      <c r="AG116" s="414"/>
      <c r="AH116" s="414"/>
      <c r="AI116" s="414"/>
    </row>
    <row r="117" spans="1:35" ht="13.9" customHeight="1">
      <c r="A117" s="412"/>
      <c r="B117" s="413"/>
      <c r="C117" s="414" t="s">
        <v>642</v>
      </c>
      <c r="D117" s="414"/>
      <c r="E117" s="414"/>
      <c r="F117" s="414"/>
      <c r="G117" s="414"/>
      <c r="H117" s="414"/>
      <c r="I117" s="414"/>
      <c r="J117" s="414"/>
      <c r="K117" s="414"/>
      <c r="L117" s="414"/>
      <c r="M117" s="414"/>
      <c r="N117" s="414"/>
      <c r="O117" s="414"/>
      <c r="P117" s="414"/>
      <c r="Q117" s="414"/>
      <c r="R117" s="414"/>
      <c r="S117" s="414"/>
      <c r="T117" s="414"/>
      <c r="U117" s="414"/>
      <c r="V117" s="414"/>
      <c r="W117" s="414"/>
      <c r="X117" s="414"/>
      <c r="Y117" s="414"/>
      <c r="Z117" s="414"/>
      <c r="AA117" s="414"/>
      <c r="AB117" s="414"/>
      <c r="AC117" s="414"/>
      <c r="AD117" s="414"/>
      <c r="AE117" s="414"/>
      <c r="AF117" s="414"/>
      <c r="AG117" s="414"/>
      <c r="AH117" s="414"/>
      <c r="AI117" s="414"/>
    </row>
    <row r="118" spans="1:35" ht="13.9" customHeight="1">
      <c r="A118" s="414"/>
      <c r="B118" s="414"/>
      <c r="C118" s="414"/>
      <c r="D118" s="414" t="s">
        <v>643</v>
      </c>
      <c r="E118" s="414"/>
      <c r="F118" s="538" t="s">
        <v>644</v>
      </c>
      <c r="G118" s="538"/>
      <c r="H118" s="538"/>
      <c r="I118" s="538"/>
      <c r="J118" s="538"/>
      <c r="K118" s="538"/>
      <c r="L118" s="538"/>
      <c r="M118" s="538"/>
      <c r="N118" s="538"/>
      <c r="O118" s="538"/>
      <c r="P118" s="538"/>
      <c r="Q118" s="538"/>
      <c r="R118" s="538"/>
      <c r="S118" s="538"/>
      <c r="T118" s="538"/>
      <c r="U118" s="538"/>
      <c r="V118" s="538"/>
      <c r="W118" s="538"/>
      <c r="X118" s="538"/>
      <c r="Y118" s="538"/>
      <c r="Z118" s="538"/>
      <c r="AA118" s="538"/>
      <c r="AB118" s="538"/>
      <c r="AC118" s="538"/>
      <c r="AD118" s="414"/>
      <c r="AE118" s="414"/>
      <c r="AF118" s="414"/>
      <c r="AG118" s="414"/>
      <c r="AH118" s="414"/>
      <c r="AI118" s="414"/>
    </row>
    <row r="119" spans="1:35" ht="13.9" customHeight="1">
      <c r="A119" s="414"/>
      <c r="B119" s="414"/>
      <c r="C119" s="414"/>
      <c r="D119" s="414"/>
      <c r="E119" s="414"/>
      <c r="F119" s="538"/>
      <c r="G119" s="538"/>
      <c r="H119" s="538"/>
      <c r="I119" s="538"/>
      <c r="J119" s="538"/>
      <c r="K119" s="538"/>
      <c r="L119" s="538"/>
      <c r="M119" s="538"/>
      <c r="N119" s="538"/>
      <c r="O119" s="538"/>
      <c r="P119" s="538"/>
      <c r="Q119" s="538"/>
      <c r="R119" s="538"/>
      <c r="S119" s="538"/>
      <c r="T119" s="538"/>
      <c r="U119" s="538"/>
      <c r="V119" s="538"/>
      <c r="W119" s="538"/>
      <c r="X119" s="538"/>
      <c r="Y119" s="538"/>
      <c r="Z119" s="538"/>
      <c r="AA119" s="538"/>
      <c r="AB119" s="538"/>
      <c r="AC119" s="538"/>
      <c r="AD119" s="414"/>
      <c r="AE119" s="414"/>
      <c r="AF119" s="414"/>
      <c r="AG119" s="414"/>
      <c r="AH119" s="414"/>
      <c r="AI119" s="414"/>
    </row>
    <row r="120" spans="1:35" ht="13.9" customHeight="1">
      <c r="A120" s="414"/>
      <c r="B120" s="414"/>
      <c r="C120" s="414"/>
      <c r="D120" s="414" t="s">
        <v>645</v>
      </c>
      <c r="E120" s="414"/>
      <c r="F120" s="538" t="s">
        <v>646</v>
      </c>
      <c r="G120" s="538"/>
      <c r="H120" s="538"/>
      <c r="I120" s="538"/>
      <c r="J120" s="538"/>
      <c r="K120" s="538"/>
      <c r="L120" s="538"/>
      <c r="M120" s="538"/>
      <c r="N120" s="538"/>
      <c r="O120" s="538"/>
      <c r="P120" s="538"/>
      <c r="Q120" s="538"/>
      <c r="R120" s="538"/>
      <c r="S120" s="538"/>
      <c r="T120" s="538"/>
      <c r="U120" s="538"/>
      <c r="V120" s="538"/>
      <c r="W120" s="538"/>
      <c r="X120" s="538"/>
      <c r="Y120" s="538"/>
      <c r="Z120" s="538"/>
      <c r="AA120" s="538"/>
      <c r="AB120" s="538"/>
      <c r="AC120" s="538"/>
      <c r="AD120" s="414"/>
      <c r="AE120" s="414"/>
      <c r="AF120" s="414"/>
      <c r="AG120" s="414"/>
      <c r="AH120" s="414"/>
      <c r="AI120" s="414"/>
    </row>
    <row r="121" spans="1:35" ht="13.9" customHeight="1">
      <c r="A121" s="414"/>
      <c r="B121" s="414"/>
      <c r="C121" s="414"/>
      <c r="D121" s="414"/>
      <c r="E121" s="414"/>
      <c r="F121" s="538"/>
      <c r="G121" s="538"/>
      <c r="H121" s="538"/>
      <c r="I121" s="538"/>
      <c r="J121" s="538"/>
      <c r="K121" s="538"/>
      <c r="L121" s="538"/>
      <c r="M121" s="538"/>
      <c r="N121" s="538"/>
      <c r="O121" s="538"/>
      <c r="P121" s="538"/>
      <c r="Q121" s="538"/>
      <c r="R121" s="538"/>
      <c r="S121" s="538"/>
      <c r="T121" s="538"/>
      <c r="U121" s="538"/>
      <c r="V121" s="538"/>
      <c r="W121" s="538"/>
      <c r="X121" s="538"/>
      <c r="Y121" s="538"/>
      <c r="Z121" s="538"/>
      <c r="AA121" s="538"/>
      <c r="AB121" s="538"/>
      <c r="AC121" s="538"/>
      <c r="AD121" s="414"/>
      <c r="AE121" s="414"/>
      <c r="AF121" s="414"/>
      <c r="AG121" s="414"/>
      <c r="AH121" s="414"/>
      <c r="AI121" s="414"/>
    </row>
    <row r="122" spans="1:35" ht="13.9" customHeight="1">
      <c r="A122" s="414"/>
      <c r="B122" s="414"/>
      <c r="C122" s="414"/>
      <c r="D122" s="414" t="s">
        <v>647</v>
      </c>
      <c r="E122" s="414"/>
      <c r="F122" s="538" t="s">
        <v>648</v>
      </c>
      <c r="G122" s="538"/>
      <c r="H122" s="538"/>
      <c r="I122" s="538"/>
      <c r="J122" s="538"/>
      <c r="K122" s="538"/>
      <c r="L122" s="538"/>
      <c r="M122" s="538"/>
      <c r="N122" s="538"/>
      <c r="O122" s="538"/>
      <c r="P122" s="538"/>
      <c r="Q122" s="538"/>
      <c r="R122" s="538"/>
      <c r="S122" s="538"/>
      <c r="T122" s="538"/>
      <c r="U122" s="538"/>
      <c r="V122" s="538"/>
      <c r="W122" s="538"/>
      <c r="X122" s="538"/>
      <c r="Y122" s="538"/>
      <c r="Z122" s="538"/>
      <c r="AA122" s="538"/>
      <c r="AB122" s="538"/>
      <c r="AC122" s="538"/>
      <c r="AD122" s="414"/>
      <c r="AE122" s="414"/>
      <c r="AF122" s="414"/>
      <c r="AG122" s="414"/>
      <c r="AH122" s="414"/>
      <c r="AI122" s="414"/>
    </row>
    <row r="123" spans="1:35" ht="13.9" customHeight="1">
      <c r="A123" s="414"/>
      <c r="B123" s="414"/>
      <c r="C123" s="414"/>
      <c r="D123" s="414"/>
      <c r="E123" s="414"/>
      <c r="F123" s="538"/>
      <c r="G123" s="538"/>
      <c r="H123" s="538"/>
      <c r="I123" s="538"/>
      <c r="J123" s="538"/>
      <c r="K123" s="538"/>
      <c r="L123" s="538"/>
      <c r="M123" s="538"/>
      <c r="N123" s="538"/>
      <c r="O123" s="538"/>
      <c r="P123" s="538"/>
      <c r="Q123" s="538"/>
      <c r="R123" s="538"/>
      <c r="S123" s="538"/>
      <c r="T123" s="538"/>
      <c r="U123" s="538"/>
      <c r="V123" s="538"/>
      <c r="W123" s="538"/>
      <c r="X123" s="538"/>
      <c r="Y123" s="538"/>
      <c r="Z123" s="538"/>
      <c r="AA123" s="538"/>
      <c r="AB123" s="538"/>
      <c r="AC123" s="538"/>
      <c r="AD123" s="414"/>
      <c r="AE123" s="414"/>
      <c r="AF123" s="414"/>
      <c r="AG123" s="414"/>
      <c r="AH123" s="414"/>
      <c r="AI123" s="414"/>
    </row>
    <row r="124" spans="1:35" ht="13.9" customHeight="1">
      <c r="A124" s="414"/>
      <c r="B124" s="414"/>
      <c r="C124" s="414"/>
      <c r="D124" s="414"/>
      <c r="E124" s="414"/>
      <c r="F124" s="538"/>
      <c r="G124" s="538"/>
      <c r="H124" s="538"/>
      <c r="I124" s="538"/>
      <c r="J124" s="538"/>
      <c r="K124" s="538"/>
      <c r="L124" s="538"/>
      <c r="M124" s="538"/>
      <c r="N124" s="538"/>
      <c r="O124" s="538"/>
      <c r="P124" s="538"/>
      <c r="Q124" s="538"/>
      <c r="R124" s="538"/>
      <c r="S124" s="538"/>
      <c r="T124" s="538"/>
      <c r="U124" s="538"/>
      <c r="V124" s="538"/>
      <c r="W124" s="538"/>
      <c r="X124" s="538"/>
      <c r="Y124" s="538"/>
      <c r="Z124" s="538"/>
      <c r="AA124" s="538"/>
      <c r="AB124" s="538"/>
      <c r="AC124" s="538"/>
      <c r="AD124" s="414"/>
      <c r="AE124" s="414"/>
      <c r="AF124" s="414"/>
      <c r="AG124" s="414"/>
      <c r="AH124" s="414"/>
      <c r="AI124" s="414"/>
    </row>
    <row r="125" spans="1:35" ht="13.9" customHeight="1">
      <c r="A125" s="414"/>
      <c r="B125" s="414"/>
      <c r="C125" s="414"/>
      <c r="D125" s="414"/>
      <c r="E125" s="414"/>
      <c r="F125" s="414"/>
      <c r="G125" s="414"/>
      <c r="H125" s="414"/>
      <c r="I125" s="414"/>
      <c r="J125" s="414"/>
      <c r="K125" s="414"/>
      <c r="L125" s="414"/>
      <c r="M125" s="414"/>
      <c r="N125" s="414"/>
      <c r="O125" s="414"/>
      <c r="P125" s="414"/>
      <c r="Q125" s="414"/>
      <c r="R125" s="414"/>
      <c r="S125" s="414"/>
      <c r="T125" s="414"/>
      <c r="U125" s="414"/>
      <c r="V125" s="414"/>
      <c r="W125" s="414"/>
      <c r="X125" s="414"/>
      <c r="Y125" s="414"/>
      <c r="Z125" s="414"/>
      <c r="AA125" s="414"/>
      <c r="AB125" s="414"/>
      <c r="AC125" s="414"/>
      <c r="AD125" s="414"/>
      <c r="AE125" s="414"/>
      <c r="AF125" s="414"/>
      <c r="AG125" s="414"/>
      <c r="AH125" s="414"/>
      <c r="AI125" s="414"/>
    </row>
    <row r="126" spans="1:35" ht="13.9" customHeight="1">
      <c r="A126" s="444" t="s">
        <v>763</v>
      </c>
      <c r="B126" s="414"/>
      <c r="C126" s="414"/>
      <c r="D126" s="414"/>
      <c r="E126" s="414"/>
      <c r="F126" s="414"/>
      <c r="G126" s="414"/>
      <c r="H126" s="414"/>
      <c r="I126" s="414"/>
      <c r="J126" s="414"/>
      <c r="K126" s="414"/>
      <c r="L126" s="414"/>
      <c r="M126" s="412"/>
      <c r="N126" s="413"/>
      <c r="O126" s="414" t="s">
        <v>650</v>
      </c>
      <c r="P126" s="414"/>
      <c r="Q126" s="414"/>
      <c r="R126" s="414"/>
      <c r="S126" s="414"/>
      <c r="T126" s="414"/>
      <c r="U126" s="414"/>
      <c r="V126" s="414"/>
      <c r="W126" s="414"/>
      <c r="X126" s="414"/>
      <c r="Y126" s="414"/>
      <c r="Z126" s="414"/>
      <c r="AA126" s="414"/>
      <c r="AB126" s="414"/>
      <c r="AC126" s="414"/>
      <c r="AD126" s="414"/>
      <c r="AE126" s="414"/>
      <c r="AF126" s="414"/>
      <c r="AG126" s="414"/>
      <c r="AH126" s="414"/>
      <c r="AI126" s="414"/>
    </row>
    <row r="127" spans="1:35" ht="13.9" customHeight="1">
      <c r="A127" s="412"/>
      <c r="B127" s="413"/>
      <c r="C127" s="414" t="s">
        <v>607</v>
      </c>
      <c r="D127" s="414" t="s">
        <v>764</v>
      </c>
      <c r="E127" s="414"/>
      <c r="F127" s="414"/>
      <c r="G127" s="414"/>
      <c r="H127" s="414"/>
      <c r="I127" s="414"/>
      <c r="J127" s="538" t="s">
        <v>765</v>
      </c>
      <c r="K127" s="538"/>
      <c r="L127" s="538"/>
      <c r="M127" s="538"/>
      <c r="N127" s="538"/>
      <c r="O127" s="538"/>
      <c r="P127" s="538"/>
      <c r="Q127" s="538"/>
      <c r="R127" s="538"/>
      <c r="S127" s="538"/>
      <c r="T127" s="538"/>
      <c r="U127" s="538"/>
      <c r="V127" s="538"/>
      <c r="W127" s="538"/>
      <c r="X127" s="538"/>
      <c r="Y127" s="538"/>
      <c r="Z127" s="538"/>
      <c r="AA127" s="538"/>
      <c r="AB127" s="538"/>
      <c r="AC127" s="538"/>
      <c r="AD127" s="414"/>
      <c r="AE127" s="414"/>
      <c r="AF127" s="414"/>
      <c r="AG127" s="414"/>
      <c r="AH127" s="414"/>
      <c r="AI127" s="414"/>
    </row>
    <row r="128" spans="1:35" ht="13.9" customHeight="1">
      <c r="A128" s="414"/>
      <c r="B128" s="414"/>
      <c r="C128" s="414"/>
      <c r="D128" s="414"/>
      <c r="E128" s="414"/>
      <c r="F128" s="414"/>
      <c r="G128" s="414"/>
      <c r="H128" s="414"/>
      <c r="I128" s="414"/>
      <c r="J128" s="538"/>
      <c r="K128" s="538"/>
      <c r="L128" s="538"/>
      <c r="M128" s="538"/>
      <c r="N128" s="538"/>
      <c r="O128" s="538"/>
      <c r="P128" s="538"/>
      <c r="Q128" s="538"/>
      <c r="R128" s="538"/>
      <c r="S128" s="538"/>
      <c r="T128" s="538"/>
      <c r="U128" s="538"/>
      <c r="V128" s="538"/>
      <c r="W128" s="538"/>
      <c r="X128" s="538"/>
      <c r="Y128" s="538"/>
      <c r="Z128" s="538"/>
      <c r="AA128" s="538"/>
      <c r="AB128" s="538"/>
      <c r="AC128" s="538"/>
      <c r="AD128" s="414"/>
      <c r="AE128" s="414"/>
      <c r="AF128" s="414"/>
      <c r="AG128" s="414"/>
      <c r="AH128" s="414"/>
      <c r="AI128" s="414"/>
    </row>
    <row r="129" spans="1:326" ht="13.9" customHeight="1">
      <c r="A129" s="414"/>
      <c r="B129" s="414"/>
      <c r="C129" s="414"/>
      <c r="D129" s="414"/>
      <c r="E129" s="414"/>
      <c r="F129" s="414"/>
      <c r="G129" s="414"/>
      <c r="H129" s="414"/>
      <c r="I129" s="414"/>
      <c r="J129" s="538"/>
      <c r="K129" s="538"/>
      <c r="L129" s="538"/>
      <c r="M129" s="538"/>
      <c r="N129" s="538"/>
      <c r="O129" s="538"/>
      <c r="P129" s="538"/>
      <c r="Q129" s="538"/>
      <c r="R129" s="538"/>
      <c r="S129" s="538"/>
      <c r="T129" s="538"/>
      <c r="U129" s="538"/>
      <c r="V129" s="538"/>
      <c r="W129" s="538"/>
      <c r="X129" s="538"/>
      <c r="Y129" s="538"/>
      <c r="Z129" s="538"/>
      <c r="AA129" s="538"/>
      <c r="AB129" s="538"/>
      <c r="AC129" s="538"/>
      <c r="AD129" s="414"/>
      <c r="AE129" s="414"/>
      <c r="AF129" s="414"/>
      <c r="AG129" s="414"/>
      <c r="AH129" s="414"/>
      <c r="AI129" s="414"/>
    </row>
    <row r="130" spans="1:326" ht="13.9" customHeight="1">
      <c r="A130" s="414"/>
      <c r="B130" s="414"/>
      <c r="C130" s="414"/>
      <c r="D130" s="414"/>
      <c r="E130" s="414"/>
      <c r="F130" s="414"/>
      <c r="G130" s="414"/>
      <c r="H130" s="414"/>
      <c r="I130" s="414"/>
      <c r="J130" s="538"/>
      <c r="K130" s="538"/>
      <c r="L130" s="538"/>
      <c r="M130" s="538"/>
      <c r="N130" s="538"/>
      <c r="O130" s="538"/>
      <c r="P130" s="538"/>
      <c r="Q130" s="538"/>
      <c r="R130" s="538"/>
      <c r="S130" s="538"/>
      <c r="T130" s="538"/>
      <c r="U130" s="538"/>
      <c r="V130" s="538"/>
      <c r="W130" s="538"/>
      <c r="X130" s="538"/>
      <c r="Y130" s="538"/>
      <c r="Z130" s="538"/>
      <c r="AA130" s="538"/>
      <c r="AB130" s="538"/>
      <c r="AC130" s="538"/>
      <c r="AD130" s="414"/>
      <c r="AE130" s="414"/>
      <c r="AF130" s="414"/>
      <c r="AG130" s="414"/>
      <c r="AH130" s="414"/>
      <c r="AI130" s="414"/>
    </row>
    <row r="131" spans="1:326" ht="13.9" customHeight="1">
      <c r="A131" s="412"/>
      <c r="B131" s="413"/>
      <c r="C131" s="414" t="s">
        <v>609</v>
      </c>
      <c r="D131" s="414" t="s">
        <v>766</v>
      </c>
      <c r="E131" s="414"/>
      <c r="F131" s="414"/>
      <c r="G131" s="414"/>
      <c r="H131" s="414"/>
      <c r="I131" s="414"/>
      <c r="J131" s="538" t="s">
        <v>767</v>
      </c>
      <c r="K131" s="538"/>
      <c r="L131" s="538"/>
      <c r="M131" s="538"/>
      <c r="N131" s="538"/>
      <c r="O131" s="538"/>
      <c r="P131" s="538"/>
      <c r="Q131" s="538"/>
      <c r="R131" s="538"/>
      <c r="S131" s="538"/>
      <c r="T131" s="538"/>
      <c r="U131" s="538"/>
      <c r="V131" s="538"/>
      <c r="W131" s="538"/>
      <c r="X131" s="538"/>
      <c r="Y131" s="538"/>
      <c r="Z131" s="538"/>
      <c r="AA131" s="538"/>
      <c r="AB131" s="538"/>
      <c r="AC131" s="538"/>
      <c r="AD131" s="414"/>
      <c r="AE131" s="414"/>
      <c r="AF131" s="414"/>
      <c r="AG131" s="414"/>
      <c r="AH131" s="414"/>
      <c r="AI131" s="414"/>
    </row>
    <row r="132" spans="1:326" ht="13.9" customHeight="1">
      <c r="A132" s="414"/>
      <c r="B132" s="414"/>
      <c r="C132" s="414"/>
      <c r="D132" s="414"/>
      <c r="E132" s="414"/>
      <c r="F132" s="414"/>
      <c r="G132" s="414"/>
      <c r="H132" s="414"/>
      <c r="I132" s="414"/>
      <c r="J132" s="538"/>
      <c r="K132" s="538"/>
      <c r="L132" s="538"/>
      <c r="M132" s="538"/>
      <c r="N132" s="538"/>
      <c r="O132" s="538"/>
      <c r="P132" s="538"/>
      <c r="Q132" s="538"/>
      <c r="R132" s="538"/>
      <c r="S132" s="538"/>
      <c r="T132" s="538"/>
      <c r="U132" s="538"/>
      <c r="V132" s="538"/>
      <c r="W132" s="538"/>
      <c r="X132" s="538"/>
      <c r="Y132" s="538"/>
      <c r="Z132" s="538"/>
      <c r="AA132" s="538"/>
      <c r="AB132" s="538"/>
      <c r="AC132" s="538"/>
      <c r="AD132" s="414"/>
      <c r="AE132" s="414"/>
      <c r="AF132" s="414"/>
      <c r="AG132" s="414"/>
      <c r="AH132" s="414"/>
      <c r="AI132" s="414"/>
    </row>
    <row r="133" spans="1:326" ht="13.9" customHeight="1">
      <c r="A133" s="412"/>
      <c r="B133" s="413"/>
      <c r="C133" s="414" t="s">
        <v>768</v>
      </c>
      <c r="D133" s="414" t="s">
        <v>769</v>
      </c>
      <c r="E133" s="414"/>
      <c r="F133" s="414"/>
      <c r="G133" s="414"/>
      <c r="H133" s="414"/>
      <c r="I133" s="414"/>
      <c r="J133" s="538" t="s">
        <v>770</v>
      </c>
      <c r="K133" s="538"/>
      <c r="L133" s="538"/>
      <c r="M133" s="538"/>
      <c r="N133" s="538"/>
      <c r="O133" s="538"/>
      <c r="P133" s="538"/>
      <c r="Q133" s="538"/>
      <c r="R133" s="538"/>
      <c r="S133" s="538"/>
      <c r="T133" s="538"/>
      <c r="U133" s="538"/>
      <c r="V133" s="538"/>
      <c r="W133" s="538"/>
      <c r="X133" s="538"/>
      <c r="Y133" s="538"/>
      <c r="Z133" s="538"/>
      <c r="AA133" s="538"/>
      <c r="AB133" s="538"/>
      <c r="AC133" s="538"/>
      <c r="AD133" s="414"/>
      <c r="AE133" s="414"/>
      <c r="AF133" s="414"/>
      <c r="AG133" s="414"/>
      <c r="AH133" s="414"/>
      <c r="AI133" s="414"/>
    </row>
    <row r="134" spans="1:326" ht="13.9" customHeight="1">
      <c r="A134" s="414"/>
      <c r="B134" s="414"/>
      <c r="C134" s="414"/>
      <c r="D134" s="414"/>
      <c r="E134" s="414"/>
      <c r="F134" s="414"/>
      <c r="G134" s="414"/>
      <c r="H134" s="414"/>
      <c r="I134" s="414"/>
      <c r="J134" s="538"/>
      <c r="K134" s="538"/>
      <c r="L134" s="538"/>
      <c r="M134" s="538"/>
      <c r="N134" s="538"/>
      <c r="O134" s="538"/>
      <c r="P134" s="538"/>
      <c r="Q134" s="538"/>
      <c r="R134" s="538"/>
      <c r="S134" s="538"/>
      <c r="T134" s="538"/>
      <c r="U134" s="538"/>
      <c r="V134" s="538"/>
      <c r="W134" s="538"/>
      <c r="X134" s="538"/>
      <c r="Y134" s="538"/>
      <c r="Z134" s="538"/>
      <c r="AA134" s="538"/>
      <c r="AB134" s="538"/>
      <c r="AC134" s="538"/>
      <c r="AD134" s="414"/>
      <c r="AE134" s="414"/>
      <c r="AF134" s="414"/>
      <c r="AG134" s="414"/>
      <c r="AH134" s="414"/>
      <c r="AI134" s="414"/>
    </row>
    <row r="135" spans="1:326" ht="13.9" customHeight="1">
      <c r="A135" s="414"/>
      <c r="B135" s="414"/>
      <c r="C135" s="414"/>
      <c r="D135" s="414"/>
      <c r="E135" s="414"/>
      <c r="F135" s="414"/>
      <c r="G135" s="414"/>
      <c r="H135" s="414"/>
      <c r="I135" s="414"/>
      <c r="J135" s="538"/>
      <c r="K135" s="538"/>
      <c r="L135" s="538"/>
      <c r="M135" s="538"/>
      <c r="N135" s="538"/>
      <c r="O135" s="538"/>
      <c r="P135" s="538"/>
      <c r="Q135" s="538"/>
      <c r="R135" s="538"/>
      <c r="S135" s="538"/>
      <c r="T135" s="538"/>
      <c r="U135" s="538"/>
      <c r="V135" s="538"/>
      <c r="W135" s="538"/>
      <c r="X135" s="538"/>
      <c r="Y135" s="538"/>
      <c r="Z135" s="538"/>
      <c r="AA135" s="538"/>
      <c r="AB135" s="538"/>
      <c r="AC135" s="538"/>
      <c r="AD135" s="414"/>
      <c r="AE135" s="414"/>
      <c r="AF135" s="414"/>
      <c r="AG135" s="414"/>
      <c r="AH135" s="414"/>
      <c r="AI135" s="414"/>
    </row>
    <row r="136" spans="1:326" ht="13.9" customHeight="1" thickBot="1">
      <c r="A136" s="414"/>
      <c r="B136" s="414"/>
      <c r="C136" s="414"/>
      <c r="D136" s="414"/>
      <c r="E136" s="414"/>
      <c r="F136" s="414"/>
      <c r="G136" s="414"/>
      <c r="H136" s="414"/>
      <c r="I136" s="414"/>
      <c r="J136" s="414"/>
      <c r="K136" s="414"/>
      <c r="L136" s="414"/>
      <c r="M136" s="414"/>
      <c r="N136" s="414"/>
      <c r="O136" s="414"/>
      <c r="P136" s="414"/>
      <c r="Q136" s="414"/>
      <c r="R136" s="414"/>
      <c r="S136" s="414"/>
      <c r="T136" s="414"/>
      <c r="U136" s="414"/>
      <c r="V136" s="414"/>
      <c r="W136" s="414"/>
      <c r="X136" s="414"/>
      <c r="Y136" s="414"/>
      <c r="Z136" s="414"/>
      <c r="AA136" s="414"/>
      <c r="AB136" s="414"/>
      <c r="AC136" s="414"/>
      <c r="AD136" s="414"/>
      <c r="AE136" s="414"/>
      <c r="AF136" s="414"/>
      <c r="AG136" s="414"/>
      <c r="AH136" s="414"/>
      <c r="AI136" s="414"/>
    </row>
    <row r="137" spans="1:326" ht="13.9" customHeight="1" thickBot="1">
      <c r="A137" s="541" t="s">
        <v>665</v>
      </c>
      <c r="B137" s="557"/>
      <c r="C137" s="557"/>
      <c r="D137" s="557"/>
      <c r="E137" s="557"/>
      <c r="F137" s="557"/>
      <c r="G137" s="557"/>
      <c r="H137" s="558"/>
      <c r="I137" s="439"/>
      <c r="J137" s="439"/>
      <c r="K137" s="439"/>
      <c r="L137" s="439"/>
      <c r="M137" s="439"/>
      <c r="N137" s="439"/>
      <c r="O137" s="439"/>
      <c r="P137" s="439"/>
      <c r="Q137" s="439"/>
      <c r="R137" s="439"/>
      <c r="S137" s="439"/>
      <c r="T137" s="439"/>
      <c r="U137" s="439"/>
      <c r="V137" s="439"/>
      <c r="W137" s="439"/>
      <c r="X137" s="439"/>
      <c r="Y137" s="439"/>
      <c r="Z137" s="439"/>
      <c r="AA137" s="439"/>
      <c r="AB137" s="439"/>
      <c r="AC137" s="439"/>
      <c r="AD137" s="439"/>
      <c r="AE137" s="439"/>
      <c r="AF137" s="439"/>
      <c r="AG137" s="439"/>
      <c r="AH137" s="439"/>
      <c r="AI137" s="439"/>
      <c r="AJ137" s="441"/>
      <c r="AK137" s="441"/>
      <c r="AL137" s="441"/>
      <c r="AM137" s="441"/>
      <c r="AN137" s="441"/>
      <c r="AO137" s="441"/>
      <c r="AP137" s="441"/>
      <c r="AQ137" s="441"/>
      <c r="AR137" s="441"/>
      <c r="AS137" s="441"/>
      <c r="AT137" s="441"/>
      <c r="AU137" s="441"/>
      <c r="AV137" s="441"/>
      <c r="AW137" s="441"/>
      <c r="AX137" s="441"/>
      <c r="AY137" s="441"/>
      <c r="AZ137" s="441"/>
      <c r="BA137" s="441"/>
      <c r="BB137" s="441"/>
      <c r="BC137" s="441"/>
      <c r="BD137" s="441"/>
      <c r="BE137" s="441"/>
      <c r="BF137" s="441"/>
      <c r="BG137" s="441"/>
      <c r="BH137" s="441"/>
      <c r="BI137" s="441"/>
      <c r="BJ137" s="441"/>
      <c r="BK137" s="441"/>
      <c r="BL137" s="441"/>
      <c r="BM137" s="441"/>
      <c r="BN137" s="441"/>
      <c r="BO137" s="441"/>
      <c r="BP137" s="441"/>
      <c r="BQ137" s="441"/>
      <c r="BR137" s="441"/>
      <c r="BS137" s="441"/>
      <c r="BT137" s="441"/>
      <c r="BU137" s="441"/>
      <c r="BV137" s="441"/>
      <c r="BW137" s="441"/>
      <c r="BX137" s="441"/>
      <c r="BY137" s="441"/>
      <c r="BZ137" s="441"/>
      <c r="CA137" s="441"/>
      <c r="CB137" s="441"/>
      <c r="CC137" s="441"/>
      <c r="CD137" s="441"/>
      <c r="CE137" s="441"/>
      <c r="CF137" s="441"/>
      <c r="CG137" s="441"/>
      <c r="CH137" s="441"/>
      <c r="CI137" s="441"/>
      <c r="CJ137" s="441"/>
      <c r="CK137" s="441"/>
      <c r="CL137" s="441"/>
      <c r="CM137" s="441"/>
      <c r="CN137" s="441"/>
      <c r="CO137" s="441"/>
      <c r="CP137" s="441"/>
      <c r="CQ137" s="441"/>
      <c r="CR137" s="441"/>
      <c r="CS137" s="441"/>
      <c r="CT137" s="441"/>
      <c r="CU137" s="441"/>
      <c r="CV137" s="441"/>
      <c r="CW137" s="441"/>
      <c r="CX137" s="441"/>
      <c r="CY137" s="441"/>
      <c r="CZ137" s="441"/>
      <c r="DA137" s="441"/>
      <c r="DB137" s="441"/>
      <c r="DC137" s="441"/>
      <c r="DD137" s="441"/>
      <c r="DE137" s="441"/>
      <c r="DF137" s="441"/>
      <c r="DG137" s="441"/>
      <c r="DH137" s="441"/>
      <c r="DI137" s="441"/>
      <c r="DJ137" s="441"/>
      <c r="DK137" s="441"/>
      <c r="DL137" s="441"/>
      <c r="DM137" s="441"/>
      <c r="DN137" s="441"/>
      <c r="DO137" s="441"/>
      <c r="DP137" s="441"/>
      <c r="DQ137" s="441"/>
      <c r="DR137" s="441"/>
      <c r="DS137" s="441"/>
      <c r="DT137" s="441"/>
      <c r="DU137" s="441"/>
      <c r="DV137" s="441"/>
      <c r="DW137" s="441"/>
      <c r="DX137" s="441"/>
      <c r="DY137" s="441"/>
      <c r="DZ137" s="441"/>
      <c r="EA137" s="441"/>
      <c r="EB137" s="441"/>
      <c r="EC137" s="441"/>
      <c r="ED137" s="441"/>
      <c r="EE137" s="441"/>
      <c r="EF137" s="441"/>
      <c r="EG137" s="441"/>
      <c r="EH137" s="441"/>
      <c r="EI137" s="441"/>
      <c r="EJ137" s="441"/>
      <c r="EK137" s="441"/>
      <c r="EL137" s="441"/>
      <c r="EM137" s="441"/>
      <c r="EN137" s="441"/>
      <c r="EO137" s="441"/>
      <c r="EP137" s="441"/>
      <c r="EQ137" s="441"/>
      <c r="ER137" s="441"/>
      <c r="ES137" s="441"/>
      <c r="ET137" s="441"/>
      <c r="EU137" s="441"/>
      <c r="EV137" s="441"/>
      <c r="EW137" s="441"/>
      <c r="EX137" s="441"/>
      <c r="EY137" s="441"/>
      <c r="EZ137" s="441"/>
      <c r="FA137" s="441"/>
      <c r="FB137" s="441"/>
      <c r="FC137" s="441"/>
      <c r="FD137" s="441"/>
      <c r="FE137" s="441"/>
      <c r="FF137" s="441"/>
      <c r="FG137" s="441"/>
      <c r="FH137" s="441"/>
      <c r="FI137" s="441"/>
      <c r="FJ137" s="441"/>
      <c r="FK137" s="441"/>
      <c r="FL137" s="441"/>
      <c r="FM137" s="441"/>
      <c r="FN137" s="441"/>
      <c r="FO137" s="441"/>
      <c r="FP137" s="441"/>
      <c r="FQ137" s="441"/>
      <c r="FR137" s="441"/>
      <c r="FS137" s="441"/>
      <c r="FT137" s="441"/>
      <c r="FU137" s="441"/>
      <c r="FV137" s="441"/>
      <c r="FW137" s="441"/>
      <c r="FX137" s="441"/>
      <c r="FY137" s="441"/>
      <c r="FZ137" s="441"/>
      <c r="GA137" s="441"/>
      <c r="GB137" s="441"/>
      <c r="GC137" s="441"/>
      <c r="GD137" s="441"/>
      <c r="GE137" s="441"/>
      <c r="GF137" s="441"/>
      <c r="GG137" s="441"/>
      <c r="GH137" s="441"/>
      <c r="GI137" s="441"/>
      <c r="GJ137" s="441"/>
      <c r="GK137" s="441"/>
      <c r="GL137" s="441"/>
      <c r="GM137" s="441"/>
      <c r="GN137" s="441"/>
      <c r="GO137" s="441"/>
      <c r="GP137" s="441"/>
      <c r="GQ137" s="441"/>
      <c r="GR137" s="441"/>
      <c r="GS137" s="441"/>
      <c r="GT137" s="441"/>
      <c r="GU137" s="441"/>
      <c r="GV137" s="441"/>
      <c r="GW137" s="441"/>
      <c r="GX137" s="441"/>
      <c r="GY137" s="441"/>
      <c r="GZ137" s="441"/>
      <c r="HA137" s="441"/>
      <c r="HB137" s="441"/>
      <c r="HC137" s="441"/>
      <c r="HD137" s="441"/>
      <c r="HE137" s="441"/>
      <c r="HF137" s="441"/>
      <c r="HG137" s="441"/>
      <c r="HH137" s="441"/>
      <c r="HI137" s="441"/>
      <c r="HJ137" s="441"/>
      <c r="HK137" s="441"/>
      <c r="HL137" s="441"/>
      <c r="HM137" s="441"/>
      <c r="HN137" s="441"/>
      <c r="HO137" s="441"/>
      <c r="HP137" s="441"/>
      <c r="HQ137" s="441"/>
      <c r="HR137" s="441"/>
      <c r="HS137" s="441"/>
      <c r="HT137" s="441"/>
      <c r="HU137" s="441"/>
      <c r="HV137" s="441"/>
      <c r="HW137" s="441"/>
      <c r="HX137" s="441"/>
      <c r="HY137" s="441"/>
      <c r="HZ137" s="441"/>
      <c r="IA137" s="441"/>
      <c r="IB137" s="441"/>
      <c r="IC137" s="441"/>
      <c r="ID137" s="441"/>
      <c r="IE137" s="441"/>
      <c r="IF137" s="441"/>
      <c r="IG137" s="441"/>
      <c r="IH137" s="441"/>
      <c r="II137" s="441"/>
      <c r="IJ137" s="441"/>
      <c r="IK137" s="441"/>
      <c r="IL137" s="441"/>
      <c r="IM137" s="441"/>
      <c r="IN137" s="441"/>
      <c r="IO137" s="441"/>
      <c r="IP137" s="441"/>
      <c r="IQ137" s="441"/>
      <c r="IR137" s="441"/>
      <c r="IS137" s="441"/>
      <c r="IT137" s="441"/>
      <c r="IU137" s="441"/>
      <c r="IV137" s="441"/>
      <c r="IW137" s="441"/>
      <c r="IX137" s="441"/>
      <c r="IY137" s="441"/>
      <c r="IZ137" s="441"/>
      <c r="JA137" s="441"/>
      <c r="JB137" s="441"/>
      <c r="JC137" s="441"/>
      <c r="JD137" s="441"/>
      <c r="JE137" s="441"/>
      <c r="JF137" s="441"/>
      <c r="JG137" s="441"/>
      <c r="JH137" s="441"/>
      <c r="JI137" s="441"/>
      <c r="JJ137" s="441"/>
      <c r="JK137" s="441"/>
      <c r="JL137" s="441"/>
      <c r="JM137" s="441"/>
      <c r="JN137" s="441"/>
      <c r="JO137" s="441"/>
      <c r="JP137" s="441"/>
      <c r="JQ137" s="441"/>
      <c r="JR137" s="441"/>
      <c r="JS137" s="441"/>
      <c r="JT137" s="441"/>
      <c r="JU137" s="441"/>
      <c r="JV137" s="441"/>
      <c r="JW137" s="441"/>
      <c r="JX137" s="441"/>
      <c r="JY137" s="441"/>
      <c r="JZ137" s="441"/>
      <c r="KA137" s="441"/>
      <c r="KB137" s="441"/>
      <c r="KC137" s="441"/>
      <c r="KD137" s="441"/>
      <c r="KE137" s="441"/>
      <c r="KF137" s="441"/>
      <c r="KG137" s="441"/>
      <c r="KH137" s="441"/>
      <c r="KI137" s="441"/>
      <c r="KJ137" s="441"/>
      <c r="KK137" s="441"/>
      <c r="KL137" s="441"/>
      <c r="KM137" s="441"/>
      <c r="KN137" s="441"/>
      <c r="KO137" s="441"/>
      <c r="KP137" s="441"/>
      <c r="KQ137" s="441"/>
      <c r="KR137" s="441"/>
      <c r="KS137" s="441"/>
      <c r="KT137" s="441"/>
      <c r="KU137" s="441"/>
      <c r="KV137" s="441"/>
      <c r="KW137" s="441"/>
      <c r="KX137" s="441"/>
      <c r="KY137" s="441"/>
      <c r="KZ137" s="441"/>
      <c r="LA137" s="441"/>
      <c r="LB137" s="441"/>
      <c r="LC137" s="441"/>
      <c r="LD137" s="441"/>
      <c r="LE137" s="441"/>
      <c r="LF137" s="441"/>
      <c r="LG137" s="441"/>
      <c r="LH137" s="441"/>
      <c r="LI137" s="441"/>
      <c r="LJ137" s="441"/>
      <c r="LK137" s="441"/>
      <c r="LL137" s="441"/>
      <c r="LM137" s="441"/>
      <c r="LN137" s="441"/>
    </row>
    <row r="138" spans="1:326" ht="13.9" customHeight="1">
      <c r="A138" s="439"/>
      <c r="B138" s="439"/>
      <c r="C138" s="439"/>
      <c r="D138" s="439"/>
      <c r="E138" s="439"/>
      <c r="F138" s="439"/>
      <c r="G138" s="439"/>
      <c r="H138" s="439"/>
      <c r="I138" s="439"/>
      <c r="J138" s="439"/>
      <c r="K138" s="439"/>
      <c r="L138" s="439"/>
      <c r="M138" s="439"/>
      <c r="N138" s="439"/>
      <c r="O138" s="439"/>
      <c r="P138" s="439"/>
      <c r="Q138" s="439"/>
      <c r="R138" s="439"/>
      <c r="S138" s="439"/>
      <c r="T138" s="439"/>
      <c r="U138" s="439"/>
      <c r="V138" s="439"/>
      <c r="W138" s="439"/>
      <c r="X138" s="439"/>
      <c r="Y138" s="439"/>
      <c r="Z138" s="439"/>
      <c r="AA138" s="439"/>
      <c r="AB138" s="439"/>
      <c r="AC138" s="439"/>
      <c r="AD138" s="439"/>
      <c r="AE138" s="439"/>
      <c r="AF138" s="439"/>
      <c r="AG138" s="439"/>
      <c r="AH138" s="439"/>
      <c r="AI138" s="439"/>
      <c r="AJ138" s="441"/>
      <c r="AK138" s="441"/>
      <c r="AL138" s="441"/>
      <c r="AM138" s="441"/>
      <c r="AN138" s="441"/>
      <c r="AO138" s="441"/>
      <c r="AP138" s="441"/>
      <c r="AQ138" s="441"/>
      <c r="AR138" s="441"/>
      <c r="AS138" s="441"/>
      <c r="AT138" s="441"/>
      <c r="AU138" s="441"/>
      <c r="AV138" s="441"/>
      <c r="AW138" s="441"/>
      <c r="AX138" s="441"/>
      <c r="AY138" s="441"/>
      <c r="AZ138" s="441"/>
      <c r="BA138" s="441"/>
      <c r="BB138" s="441"/>
      <c r="BC138" s="441"/>
      <c r="BD138" s="441"/>
      <c r="BE138" s="441"/>
      <c r="BF138" s="441"/>
      <c r="BG138" s="441"/>
      <c r="BH138" s="441"/>
      <c r="BI138" s="441"/>
      <c r="BJ138" s="441"/>
      <c r="BK138" s="441"/>
      <c r="BL138" s="441"/>
      <c r="BM138" s="441"/>
      <c r="BN138" s="441"/>
      <c r="BO138" s="441"/>
      <c r="BP138" s="441"/>
      <c r="BQ138" s="441"/>
      <c r="BR138" s="441"/>
      <c r="BS138" s="441"/>
      <c r="BT138" s="441"/>
      <c r="BU138" s="441"/>
      <c r="BV138" s="441"/>
      <c r="BW138" s="441"/>
      <c r="BX138" s="441"/>
      <c r="BY138" s="441"/>
      <c r="BZ138" s="441"/>
      <c r="CA138" s="441"/>
      <c r="CB138" s="441"/>
      <c r="CC138" s="441"/>
      <c r="CD138" s="441"/>
      <c r="CE138" s="441"/>
      <c r="CF138" s="441"/>
      <c r="CG138" s="441"/>
      <c r="CH138" s="441"/>
      <c r="CI138" s="441"/>
      <c r="CJ138" s="441"/>
      <c r="CK138" s="441"/>
      <c r="CL138" s="441"/>
      <c r="CM138" s="441"/>
      <c r="CN138" s="441"/>
      <c r="CO138" s="441"/>
      <c r="CP138" s="441"/>
      <c r="CQ138" s="441"/>
      <c r="CR138" s="441"/>
      <c r="CS138" s="441"/>
      <c r="CT138" s="441"/>
      <c r="CU138" s="441"/>
      <c r="CV138" s="441"/>
      <c r="CW138" s="441"/>
      <c r="CX138" s="441"/>
      <c r="CY138" s="441"/>
      <c r="CZ138" s="441"/>
      <c r="DA138" s="441"/>
      <c r="DB138" s="441"/>
      <c r="DC138" s="441"/>
      <c r="DD138" s="441"/>
      <c r="DE138" s="441"/>
      <c r="DF138" s="441"/>
      <c r="DG138" s="441"/>
      <c r="DH138" s="441"/>
      <c r="DI138" s="441"/>
      <c r="DJ138" s="441"/>
      <c r="DK138" s="441"/>
      <c r="DL138" s="441"/>
      <c r="DM138" s="441"/>
      <c r="DN138" s="441"/>
      <c r="DO138" s="441"/>
      <c r="DP138" s="441"/>
      <c r="DQ138" s="441"/>
      <c r="DR138" s="441"/>
      <c r="DS138" s="441"/>
      <c r="DT138" s="441"/>
      <c r="DU138" s="441"/>
      <c r="DV138" s="441"/>
      <c r="DW138" s="441"/>
      <c r="DX138" s="441"/>
      <c r="DY138" s="441"/>
      <c r="DZ138" s="441"/>
      <c r="EA138" s="441"/>
      <c r="EB138" s="441"/>
      <c r="EC138" s="441"/>
      <c r="ED138" s="441"/>
      <c r="EE138" s="441"/>
      <c r="EF138" s="441"/>
      <c r="EG138" s="441"/>
      <c r="EH138" s="441"/>
      <c r="EI138" s="441"/>
      <c r="EJ138" s="441"/>
      <c r="EK138" s="441"/>
      <c r="EL138" s="441"/>
      <c r="EM138" s="441"/>
      <c r="EN138" s="441"/>
      <c r="EO138" s="441"/>
      <c r="EP138" s="441"/>
      <c r="EQ138" s="441"/>
      <c r="ER138" s="441"/>
      <c r="ES138" s="441"/>
      <c r="ET138" s="441"/>
      <c r="EU138" s="441"/>
      <c r="EV138" s="441"/>
      <c r="EW138" s="441"/>
      <c r="EX138" s="441"/>
      <c r="EY138" s="441"/>
      <c r="EZ138" s="441"/>
      <c r="FA138" s="441"/>
      <c r="FB138" s="441"/>
      <c r="FC138" s="441"/>
      <c r="FD138" s="441"/>
      <c r="FE138" s="441"/>
      <c r="FF138" s="441"/>
      <c r="FG138" s="441"/>
      <c r="FH138" s="441"/>
      <c r="FI138" s="441"/>
      <c r="FJ138" s="441"/>
      <c r="FK138" s="441"/>
      <c r="FL138" s="441"/>
      <c r="FM138" s="441"/>
      <c r="FN138" s="441"/>
      <c r="FO138" s="441"/>
      <c r="FP138" s="441"/>
      <c r="FQ138" s="441"/>
      <c r="FR138" s="441"/>
      <c r="FS138" s="441"/>
      <c r="FT138" s="441"/>
      <c r="FU138" s="441"/>
      <c r="FV138" s="441"/>
      <c r="FW138" s="441"/>
      <c r="FX138" s="441"/>
      <c r="FY138" s="441"/>
      <c r="FZ138" s="441"/>
      <c r="GA138" s="441"/>
      <c r="GB138" s="441"/>
      <c r="GC138" s="441"/>
      <c r="GD138" s="441"/>
      <c r="GE138" s="441"/>
      <c r="GF138" s="441"/>
      <c r="GG138" s="441"/>
      <c r="GH138" s="441"/>
      <c r="GI138" s="441"/>
      <c r="GJ138" s="441"/>
      <c r="GK138" s="441"/>
      <c r="GL138" s="441"/>
      <c r="GM138" s="441"/>
      <c r="GN138" s="441"/>
      <c r="GO138" s="441"/>
      <c r="GP138" s="441"/>
      <c r="GQ138" s="441"/>
      <c r="GR138" s="441"/>
      <c r="GS138" s="441"/>
      <c r="GT138" s="441"/>
      <c r="GU138" s="441"/>
      <c r="GV138" s="441"/>
      <c r="GW138" s="441"/>
      <c r="GX138" s="441"/>
      <c r="GY138" s="441"/>
      <c r="GZ138" s="441"/>
      <c r="HA138" s="441"/>
      <c r="HB138" s="441"/>
      <c r="HC138" s="441"/>
      <c r="HD138" s="441"/>
      <c r="HE138" s="441"/>
      <c r="HF138" s="441"/>
      <c r="HG138" s="441"/>
      <c r="HH138" s="441"/>
      <c r="HI138" s="441"/>
      <c r="HJ138" s="441"/>
      <c r="HK138" s="441"/>
      <c r="HL138" s="441"/>
      <c r="HM138" s="441"/>
      <c r="HN138" s="441"/>
      <c r="HO138" s="441"/>
      <c r="HP138" s="441"/>
      <c r="HQ138" s="441"/>
      <c r="HR138" s="441"/>
      <c r="HS138" s="441"/>
      <c r="HT138" s="441"/>
      <c r="HU138" s="441"/>
      <c r="HV138" s="441"/>
      <c r="HW138" s="441"/>
      <c r="HX138" s="441"/>
      <c r="HY138" s="441"/>
      <c r="HZ138" s="441"/>
      <c r="IA138" s="441"/>
      <c r="IB138" s="441"/>
      <c r="IC138" s="441"/>
      <c r="ID138" s="441"/>
      <c r="IE138" s="441"/>
      <c r="IF138" s="441"/>
      <c r="IG138" s="441"/>
      <c r="IH138" s="441"/>
      <c r="II138" s="441"/>
      <c r="IJ138" s="441"/>
      <c r="IK138" s="441"/>
      <c r="IL138" s="441"/>
      <c r="IM138" s="441"/>
      <c r="IN138" s="441"/>
      <c r="IO138" s="441"/>
      <c r="IP138" s="441"/>
      <c r="IQ138" s="441"/>
      <c r="IR138" s="441"/>
      <c r="IS138" s="441"/>
      <c r="IT138" s="441"/>
      <c r="IU138" s="441"/>
      <c r="IV138" s="441"/>
      <c r="IW138" s="441"/>
      <c r="IX138" s="441"/>
      <c r="IY138" s="441"/>
      <c r="IZ138" s="441"/>
      <c r="JA138" s="441"/>
      <c r="JB138" s="441"/>
      <c r="JC138" s="441"/>
      <c r="JD138" s="441"/>
      <c r="JE138" s="441"/>
      <c r="JF138" s="441"/>
      <c r="JG138" s="441"/>
      <c r="JH138" s="441"/>
      <c r="JI138" s="441"/>
      <c r="JJ138" s="441"/>
      <c r="JK138" s="441"/>
      <c r="JL138" s="441"/>
      <c r="JM138" s="441"/>
      <c r="JN138" s="441"/>
      <c r="JO138" s="441"/>
      <c r="JP138" s="441"/>
      <c r="JQ138" s="441"/>
      <c r="JR138" s="441"/>
      <c r="JS138" s="441"/>
      <c r="JT138" s="441"/>
      <c r="JU138" s="441"/>
      <c r="JV138" s="441"/>
      <c r="JW138" s="441"/>
      <c r="JX138" s="441"/>
      <c r="JY138" s="441"/>
      <c r="JZ138" s="441"/>
      <c r="KA138" s="441"/>
      <c r="KB138" s="441"/>
      <c r="KC138" s="441"/>
      <c r="KD138" s="441"/>
      <c r="KE138" s="441"/>
      <c r="KF138" s="441"/>
      <c r="KG138" s="441"/>
      <c r="KH138" s="441"/>
      <c r="KI138" s="441"/>
      <c r="KJ138" s="441"/>
      <c r="KK138" s="441"/>
      <c r="KL138" s="441"/>
      <c r="KM138" s="441"/>
      <c r="KN138" s="441"/>
      <c r="KO138" s="441"/>
      <c r="KP138" s="441"/>
      <c r="KQ138" s="441"/>
      <c r="KR138" s="441"/>
      <c r="KS138" s="441"/>
      <c r="KT138" s="441"/>
      <c r="KU138" s="441"/>
      <c r="KV138" s="441"/>
      <c r="KW138" s="441"/>
      <c r="KX138" s="441"/>
      <c r="KY138" s="441"/>
      <c r="KZ138" s="441"/>
      <c r="LA138" s="441"/>
      <c r="LB138" s="441"/>
      <c r="LC138" s="441"/>
      <c r="LD138" s="441"/>
      <c r="LE138" s="441"/>
      <c r="LF138" s="441"/>
      <c r="LG138" s="441"/>
      <c r="LH138" s="441"/>
      <c r="LI138" s="441"/>
      <c r="LJ138" s="441"/>
      <c r="LK138" s="441"/>
      <c r="LL138" s="441"/>
      <c r="LM138" s="441"/>
      <c r="LN138" s="441"/>
    </row>
    <row r="139" spans="1:326" ht="13.9" customHeight="1">
      <c r="A139" s="412"/>
      <c r="B139" s="413"/>
      <c r="C139" s="444">
        <v>1</v>
      </c>
      <c r="D139" s="444" t="s">
        <v>666</v>
      </c>
      <c r="E139" s="444"/>
      <c r="F139" s="444"/>
      <c r="G139" s="414"/>
      <c r="H139" s="414"/>
      <c r="I139" s="414"/>
      <c r="J139" s="414"/>
      <c r="K139" s="414"/>
      <c r="L139" s="414"/>
      <c r="M139" s="414"/>
      <c r="N139" s="414"/>
      <c r="O139" s="414"/>
      <c r="P139" s="414"/>
      <c r="Q139" s="414"/>
      <c r="R139" s="414"/>
      <c r="S139" s="414"/>
      <c r="T139" s="414"/>
      <c r="U139" s="414"/>
      <c r="V139" s="414"/>
      <c r="W139" s="414"/>
      <c r="X139" s="414"/>
      <c r="Y139" s="414"/>
      <c r="Z139" s="414"/>
      <c r="AA139" s="414"/>
      <c r="AB139" s="414"/>
      <c r="AC139" s="414"/>
      <c r="AD139" s="414"/>
    </row>
    <row r="140" spans="1:326" ht="13.9" customHeight="1">
      <c r="A140" s="414"/>
      <c r="B140" s="414"/>
      <c r="C140" s="412"/>
      <c r="D140" s="413"/>
      <c r="E140" s="414" t="s">
        <v>667</v>
      </c>
      <c r="F140" s="414"/>
      <c r="G140" s="414"/>
      <c r="H140" s="414"/>
      <c r="I140" s="414"/>
      <c r="J140" s="414"/>
      <c r="K140" s="414"/>
      <c r="L140" s="414"/>
      <c r="M140" s="414"/>
      <c r="N140" s="414"/>
      <c r="O140" s="414"/>
      <c r="P140" s="414"/>
      <c r="Q140" s="414"/>
      <c r="R140" s="414"/>
      <c r="S140" s="414"/>
      <c r="T140" s="414"/>
      <c r="U140" s="414"/>
      <c r="V140" s="414"/>
      <c r="W140" s="414"/>
      <c r="X140" s="414"/>
      <c r="Y140" s="414"/>
      <c r="Z140" s="414"/>
      <c r="AA140" s="414"/>
      <c r="AB140" s="414"/>
      <c r="AC140" s="414"/>
      <c r="AD140" s="414"/>
    </row>
    <row r="141" spans="1:326" ht="13.9" customHeight="1">
      <c r="A141" s="414"/>
      <c r="B141" s="414"/>
      <c r="C141" s="412"/>
      <c r="D141" s="413"/>
      <c r="E141" s="414" t="s">
        <v>668</v>
      </c>
      <c r="F141" s="414"/>
      <c r="G141" s="414"/>
      <c r="H141" s="414"/>
      <c r="I141" s="414"/>
      <c r="J141" s="414"/>
      <c r="K141" s="414"/>
      <c r="L141" s="414"/>
      <c r="M141" s="414"/>
      <c r="N141" s="414"/>
      <c r="O141" s="414"/>
      <c r="P141" s="414"/>
      <c r="Q141" s="414"/>
      <c r="R141" s="414"/>
      <c r="S141" s="414"/>
      <c r="T141" s="414"/>
      <c r="U141" s="414"/>
      <c r="V141" s="414"/>
      <c r="W141" s="414"/>
      <c r="X141" s="414"/>
      <c r="Y141" s="414"/>
      <c r="Z141" s="414"/>
      <c r="AA141" s="414"/>
      <c r="AB141" s="414"/>
      <c r="AC141" s="414"/>
      <c r="AD141" s="414"/>
    </row>
    <row r="142" spans="1:326" ht="13.9" customHeight="1">
      <c r="A142" s="414"/>
      <c r="B142" s="414"/>
      <c r="C142" s="412"/>
      <c r="D142" s="413"/>
      <c r="E142" s="414" t="s">
        <v>669</v>
      </c>
      <c r="F142" s="414"/>
      <c r="G142" s="414"/>
      <c r="H142" s="414"/>
      <c r="I142" s="414"/>
      <c r="J142" s="414"/>
      <c r="K142" s="414"/>
      <c r="L142" s="414"/>
      <c r="M142" s="414"/>
      <c r="N142" s="414"/>
      <c r="O142" s="414"/>
      <c r="P142" s="414"/>
      <c r="Q142" s="414"/>
      <c r="R142" s="414"/>
      <c r="S142" s="414"/>
      <c r="T142" s="414"/>
      <c r="U142" s="414"/>
      <c r="V142" s="414"/>
      <c r="W142" s="414"/>
      <c r="X142" s="414"/>
      <c r="Y142" s="414"/>
      <c r="Z142" s="414"/>
      <c r="AA142" s="414"/>
      <c r="AB142" s="414"/>
      <c r="AC142" s="414"/>
      <c r="AD142" s="414"/>
    </row>
    <row r="143" spans="1:326" ht="13.9" customHeight="1">
      <c r="A143" s="414"/>
      <c r="B143" s="414"/>
      <c r="C143" s="412"/>
      <c r="D143" s="413"/>
      <c r="E143" s="414" t="s">
        <v>670</v>
      </c>
      <c r="F143" s="414"/>
      <c r="G143" s="414"/>
      <c r="H143" s="414"/>
      <c r="I143" s="414"/>
      <c r="J143" s="414"/>
      <c r="K143" s="414"/>
      <c r="L143" s="414"/>
      <c r="M143" s="414"/>
      <c r="N143" s="414"/>
      <c r="O143" s="414"/>
      <c r="P143" s="414"/>
      <c r="Q143" s="414"/>
      <c r="R143" s="414"/>
      <c r="S143" s="414"/>
      <c r="T143" s="414"/>
      <c r="U143" s="414"/>
      <c r="V143" s="414"/>
      <c r="W143" s="414"/>
      <c r="X143" s="414"/>
      <c r="Y143" s="414"/>
      <c r="Z143" s="414"/>
      <c r="AA143" s="414"/>
      <c r="AB143" s="414"/>
      <c r="AC143" s="414"/>
      <c r="AD143" s="414"/>
    </row>
    <row r="144" spans="1:326" ht="13.9" customHeight="1">
      <c r="A144" s="414"/>
      <c r="B144" s="414"/>
      <c r="C144" s="412"/>
      <c r="D144" s="413"/>
      <c r="E144" s="414" t="s">
        <v>771</v>
      </c>
      <c r="F144" s="414"/>
      <c r="G144" s="414"/>
      <c r="H144" s="414"/>
      <c r="I144" s="414"/>
      <c r="J144" s="414"/>
      <c r="K144" s="414"/>
      <c r="L144" s="414"/>
      <c r="M144" s="414"/>
      <c r="N144" s="414"/>
      <c r="O144" s="414"/>
      <c r="P144" s="414"/>
      <c r="Q144" s="414"/>
      <c r="R144" s="414"/>
      <c r="S144" s="414"/>
      <c r="T144" s="414"/>
      <c r="U144" s="414"/>
      <c r="V144" s="414"/>
      <c r="W144" s="414"/>
      <c r="X144" s="414"/>
      <c r="Y144" s="414"/>
      <c r="Z144" s="414"/>
      <c r="AA144" s="414"/>
      <c r="AB144" s="414"/>
      <c r="AC144" s="414"/>
      <c r="AD144" s="414"/>
    </row>
    <row r="145" spans="1:30" ht="13.9" customHeight="1">
      <c r="A145" s="414"/>
      <c r="B145" s="414"/>
      <c r="C145" s="412"/>
      <c r="D145" s="413"/>
      <c r="E145" s="414"/>
      <c r="F145" s="414" t="s">
        <v>772</v>
      </c>
      <c r="G145" s="414"/>
      <c r="H145" s="414"/>
      <c r="I145" s="414"/>
      <c r="J145" s="414"/>
      <c r="K145" s="414"/>
      <c r="L145" s="414"/>
      <c r="M145" s="414"/>
      <c r="N145" s="414"/>
      <c r="O145" s="414"/>
      <c r="P145" s="414"/>
      <c r="Q145" s="414"/>
      <c r="R145" s="414"/>
      <c r="S145" s="414"/>
      <c r="T145" s="414"/>
      <c r="U145" s="414"/>
      <c r="V145" s="414"/>
      <c r="W145" s="414"/>
      <c r="X145" s="414"/>
      <c r="Y145" s="414"/>
      <c r="Z145" s="414"/>
      <c r="AA145" s="414"/>
      <c r="AB145" s="414"/>
      <c r="AC145" s="414"/>
      <c r="AD145" s="414"/>
    </row>
    <row r="146" spans="1:30" ht="13.9" customHeight="1">
      <c r="A146" s="414"/>
      <c r="B146" s="414"/>
      <c r="C146" s="412"/>
      <c r="D146" s="413"/>
      <c r="E146" s="414"/>
      <c r="F146" s="414" t="s">
        <v>673</v>
      </c>
      <c r="G146" s="414"/>
      <c r="H146" s="414"/>
      <c r="I146" s="414"/>
      <c r="J146" s="414"/>
      <c r="K146" s="414"/>
      <c r="L146" s="414"/>
      <c r="M146" s="414"/>
      <c r="N146" s="414"/>
      <c r="O146" s="414"/>
      <c r="P146" s="414"/>
      <c r="Q146" s="414"/>
      <c r="R146" s="414"/>
      <c r="S146" s="414"/>
      <c r="T146" s="414"/>
      <c r="U146" s="414"/>
      <c r="V146" s="414"/>
      <c r="W146" s="414"/>
      <c r="X146" s="414"/>
      <c r="Y146" s="414"/>
      <c r="Z146" s="414"/>
      <c r="AA146" s="414"/>
      <c r="AB146" s="414"/>
      <c r="AC146" s="414"/>
      <c r="AD146" s="414"/>
    </row>
    <row r="147" spans="1:30" ht="13.9" customHeight="1">
      <c r="A147" s="414"/>
      <c r="B147" s="414"/>
      <c r="C147" s="412"/>
      <c r="D147" s="413"/>
      <c r="E147" s="414"/>
      <c r="F147" s="414" t="s">
        <v>674</v>
      </c>
      <c r="G147" s="414"/>
      <c r="H147" s="414"/>
      <c r="I147" s="414"/>
      <c r="J147" s="414"/>
      <c r="K147" s="414"/>
      <c r="L147" s="414"/>
      <c r="M147" s="414"/>
      <c r="N147" s="414"/>
      <c r="O147" s="414"/>
      <c r="P147" s="414"/>
      <c r="Q147" s="414"/>
      <c r="R147" s="414"/>
      <c r="S147" s="414"/>
      <c r="T147" s="414"/>
      <c r="U147" s="414"/>
      <c r="V147" s="414"/>
      <c r="W147" s="414"/>
      <c r="X147" s="414"/>
      <c r="Y147" s="414"/>
      <c r="Z147" s="414"/>
      <c r="AA147" s="414"/>
      <c r="AB147" s="414"/>
      <c r="AC147" s="414"/>
      <c r="AD147" s="414"/>
    </row>
    <row r="148" spans="1:30" ht="13.9" customHeight="1">
      <c r="A148" s="414"/>
      <c r="B148" s="414"/>
      <c r="C148" s="414"/>
      <c r="D148" s="414"/>
      <c r="E148" s="414"/>
      <c r="F148" s="414"/>
      <c r="G148" s="414" t="s">
        <v>675</v>
      </c>
      <c r="H148" s="414"/>
      <c r="I148" s="414"/>
      <c r="J148" s="414"/>
      <c r="K148" s="414"/>
      <c r="L148" s="414"/>
      <c r="M148" s="414"/>
      <c r="N148" s="414"/>
      <c r="O148" s="414"/>
      <c r="P148" s="414"/>
      <c r="Q148" s="414"/>
      <c r="R148" s="414"/>
      <c r="S148" s="414"/>
      <c r="T148" s="414"/>
      <c r="U148" s="414"/>
      <c r="V148" s="414"/>
      <c r="W148" s="414"/>
      <c r="X148" s="414"/>
      <c r="Y148" s="414"/>
      <c r="Z148" s="414"/>
      <c r="AA148" s="414"/>
      <c r="AB148" s="414"/>
      <c r="AC148" s="414"/>
      <c r="AD148" s="414"/>
    </row>
    <row r="149" spans="1:30" ht="13.9" customHeight="1">
      <c r="A149" s="414"/>
      <c r="B149" s="414"/>
      <c r="C149" s="414"/>
      <c r="D149" s="414"/>
      <c r="E149" s="414"/>
      <c r="F149" s="414"/>
      <c r="G149" s="414" t="s">
        <v>676</v>
      </c>
      <c r="H149" s="414"/>
      <c r="I149" s="414"/>
      <c r="J149" s="414"/>
      <c r="K149" s="414"/>
      <c r="L149" s="414"/>
      <c r="M149" s="414"/>
      <c r="N149" s="414"/>
      <c r="O149" s="414"/>
      <c r="P149" s="414"/>
      <c r="Q149" s="414"/>
      <c r="R149" s="414"/>
      <c r="S149" s="414"/>
      <c r="T149" s="414"/>
      <c r="U149" s="414"/>
      <c r="V149" s="414"/>
      <c r="W149" s="414"/>
      <c r="X149" s="414"/>
      <c r="Y149" s="414"/>
      <c r="Z149" s="414"/>
      <c r="AA149" s="414"/>
      <c r="AB149" s="414"/>
      <c r="AC149" s="414"/>
      <c r="AD149" s="414"/>
    </row>
    <row r="150" spans="1:30" ht="13.9" customHeight="1">
      <c r="A150" s="414"/>
      <c r="B150" s="414"/>
      <c r="C150" s="414"/>
      <c r="D150" s="414"/>
      <c r="E150" s="414"/>
      <c r="F150" s="414"/>
      <c r="G150" s="414" t="s">
        <v>677</v>
      </c>
      <c r="H150" s="414"/>
      <c r="I150" s="414"/>
      <c r="J150" s="414"/>
      <c r="K150" s="414"/>
      <c r="L150" s="414"/>
      <c r="M150" s="414"/>
      <c r="N150" s="414"/>
      <c r="O150" s="414"/>
      <c r="P150" s="414"/>
      <c r="Q150" s="414"/>
      <c r="R150" s="414"/>
      <c r="S150" s="414"/>
      <c r="T150" s="414"/>
      <c r="U150" s="414"/>
      <c r="V150" s="414"/>
      <c r="W150" s="414"/>
      <c r="X150" s="414"/>
      <c r="Y150" s="414"/>
      <c r="Z150" s="414"/>
      <c r="AA150" s="414"/>
      <c r="AB150" s="414"/>
      <c r="AC150" s="414"/>
      <c r="AD150" s="414"/>
    </row>
    <row r="151" spans="1:30" ht="13.9" customHeight="1">
      <c r="A151" s="414"/>
      <c r="B151" s="414"/>
      <c r="C151" s="412"/>
      <c r="D151" s="413"/>
      <c r="E151" s="414" t="s">
        <v>678</v>
      </c>
      <c r="F151" s="414"/>
      <c r="G151" s="414"/>
      <c r="H151" s="414"/>
      <c r="I151" s="414"/>
      <c r="J151" s="414"/>
      <c r="K151" s="414"/>
      <c r="L151" s="414"/>
      <c r="M151" s="414"/>
      <c r="N151" s="414"/>
      <c r="O151" s="414"/>
      <c r="P151" s="414"/>
      <c r="Q151" s="414"/>
      <c r="R151" s="414"/>
      <c r="S151" s="414"/>
      <c r="T151" s="414"/>
      <c r="U151" s="414"/>
      <c r="V151" s="414"/>
      <c r="W151" s="414"/>
      <c r="X151" s="414"/>
      <c r="Y151" s="414"/>
      <c r="Z151" s="414"/>
      <c r="AA151" s="414"/>
      <c r="AB151" s="414"/>
      <c r="AC151" s="414"/>
      <c r="AD151" s="414"/>
    </row>
    <row r="152" spans="1:30" ht="13.9" customHeight="1">
      <c r="A152" s="414"/>
      <c r="B152" s="414"/>
      <c r="C152" s="412"/>
      <c r="D152" s="413"/>
      <c r="E152" s="414" t="s">
        <v>679</v>
      </c>
      <c r="F152" s="414"/>
      <c r="G152" s="414"/>
      <c r="H152" s="414"/>
      <c r="I152" s="414"/>
      <c r="J152" s="414"/>
      <c r="K152" s="414"/>
      <c r="L152" s="414"/>
      <c r="M152" s="414"/>
      <c r="N152" s="414"/>
      <c r="O152" s="414"/>
      <c r="P152" s="414"/>
      <c r="Q152" s="414"/>
      <c r="R152" s="414"/>
      <c r="S152" s="414"/>
      <c r="T152" s="414"/>
      <c r="U152" s="414"/>
      <c r="V152" s="414"/>
      <c r="W152" s="414"/>
      <c r="X152" s="414"/>
      <c r="Y152" s="414"/>
      <c r="Z152" s="414"/>
      <c r="AA152" s="414"/>
      <c r="AB152" s="414"/>
      <c r="AC152" s="414"/>
      <c r="AD152" s="414"/>
    </row>
    <row r="153" spans="1:30" ht="13.9" customHeight="1">
      <c r="A153" s="414"/>
      <c r="B153" s="414"/>
      <c r="C153" s="412"/>
      <c r="D153" s="413"/>
      <c r="E153" s="414" t="s">
        <v>680</v>
      </c>
      <c r="F153" s="414"/>
      <c r="G153" s="414"/>
      <c r="H153" s="414"/>
      <c r="I153" s="414"/>
      <c r="J153" s="414"/>
      <c r="K153" s="414"/>
      <c r="L153" s="414"/>
      <c r="M153" s="414"/>
      <c r="N153" s="414"/>
      <c r="O153" s="414"/>
      <c r="P153" s="414"/>
      <c r="Q153" s="414"/>
      <c r="R153" s="414"/>
      <c r="S153" s="414"/>
      <c r="T153" s="414"/>
      <c r="U153" s="414"/>
      <c r="V153" s="414"/>
      <c r="W153" s="414"/>
      <c r="X153" s="414"/>
      <c r="Y153" s="414"/>
      <c r="Z153" s="414"/>
      <c r="AA153" s="414"/>
      <c r="AB153" s="414"/>
      <c r="AC153" s="414"/>
      <c r="AD153" s="414"/>
    </row>
    <row r="154" spans="1:30" ht="13.9" customHeight="1">
      <c r="A154" s="414"/>
      <c r="B154" s="414"/>
      <c r="C154" s="412"/>
      <c r="D154" s="413"/>
      <c r="E154" s="414" t="s">
        <v>681</v>
      </c>
      <c r="F154" s="414"/>
      <c r="G154" s="414"/>
      <c r="H154" s="414"/>
      <c r="I154" s="414"/>
      <c r="J154" s="414"/>
      <c r="K154" s="414"/>
      <c r="L154" s="414"/>
      <c r="M154" s="414"/>
      <c r="N154" s="414"/>
      <c r="O154" s="414"/>
      <c r="P154" s="414"/>
      <c r="Q154" s="414"/>
      <c r="R154" s="414"/>
      <c r="S154" s="414"/>
      <c r="T154" s="414"/>
      <c r="U154" s="414"/>
      <c r="V154" s="414"/>
      <c r="W154" s="414"/>
      <c r="X154" s="414"/>
      <c r="Y154" s="414"/>
      <c r="Z154" s="414"/>
      <c r="AA154" s="414"/>
      <c r="AB154" s="414"/>
      <c r="AC154" s="414"/>
      <c r="AD154" s="414"/>
    </row>
    <row r="155" spans="1:30" ht="13.9" customHeight="1">
      <c r="A155" s="414"/>
      <c r="B155" s="414"/>
      <c r="C155" s="412"/>
      <c r="D155" s="413"/>
      <c r="E155" s="414" t="s">
        <v>682</v>
      </c>
      <c r="F155" s="414"/>
      <c r="G155" s="414"/>
      <c r="H155" s="414"/>
      <c r="I155" s="414"/>
      <c r="J155" s="414"/>
      <c r="K155" s="414"/>
      <c r="L155" s="414"/>
      <c r="M155" s="414"/>
      <c r="N155" s="414"/>
      <c r="O155" s="414"/>
      <c r="P155" s="414"/>
      <c r="Q155" s="414"/>
      <c r="R155" s="414"/>
      <c r="S155" s="414"/>
      <c r="T155" s="414"/>
      <c r="U155" s="414"/>
      <c r="V155" s="414"/>
      <c r="W155" s="414"/>
      <c r="X155" s="414"/>
      <c r="Y155" s="414"/>
      <c r="Z155" s="414"/>
      <c r="AA155" s="414"/>
      <c r="AB155" s="414"/>
      <c r="AC155" s="414"/>
      <c r="AD155" s="414"/>
    </row>
    <row r="156" spans="1:30" ht="13.9" customHeight="1">
      <c r="A156" s="414"/>
      <c r="B156" s="414"/>
      <c r="C156" s="412"/>
      <c r="D156" s="413"/>
      <c r="E156" s="414" t="s">
        <v>683</v>
      </c>
      <c r="F156" s="414"/>
      <c r="G156" s="414"/>
      <c r="H156" s="414"/>
      <c r="I156" s="414"/>
      <c r="J156" s="414"/>
      <c r="K156" s="414"/>
      <c r="L156" s="414"/>
      <c r="M156" s="414"/>
      <c r="N156" s="414"/>
      <c r="O156" s="414"/>
      <c r="P156" s="414"/>
      <c r="Q156" s="414"/>
      <c r="R156" s="414"/>
      <c r="S156" s="414"/>
      <c r="T156" s="414"/>
      <c r="U156" s="414"/>
      <c r="V156" s="414"/>
      <c r="W156" s="414"/>
      <c r="X156" s="414"/>
      <c r="Y156" s="414"/>
      <c r="Z156" s="414"/>
      <c r="AA156" s="414"/>
      <c r="AB156" s="414"/>
      <c r="AC156" s="414"/>
      <c r="AD156" s="414"/>
    </row>
    <row r="157" spans="1:30" ht="13.9" customHeight="1">
      <c r="C157" s="412"/>
      <c r="D157" s="413"/>
      <c r="E157" s="414"/>
      <c r="F157" s="414" t="s">
        <v>609</v>
      </c>
      <c r="G157" s="414" t="s">
        <v>684</v>
      </c>
      <c r="H157" s="414"/>
      <c r="N157" s="414"/>
      <c r="O157" s="414"/>
      <c r="P157" s="414"/>
      <c r="Q157" s="414"/>
      <c r="R157" s="414"/>
      <c r="S157" s="414"/>
      <c r="T157" s="414"/>
      <c r="U157" s="414"/>
      <c r="V157" s="414"/>
      <c r="W157" s="414"/>
      <c r="X157" s="414"/>
      <c r="Y157" s="414"/>
      <c r="Z157" s="414"/>
      <c r="AA157" s="414"/>
      <c r="AB157" s="414"/>
      <c r="AC157" s="414"/>
      <c r="AD157" s="414"/>
    </row>
    <row r="158" spans="1:30" ht="13.9" customHeight="1">
      <c r="C158" s="412"/>
      <c r="D158" s="413"/>
      <c r="E158" s="414"/>
      <c r="F158" s="414" t="s">
        <v>685</v>
      </c>
      <c r="G158" s="414" t="s">
        <v>686</v>
      </c>
      <c r="H158" s="414"/>
      <c r="N158" s="414"/>
      <c r="O158" s="414"/>
      <c r="P158" s="414"/>
      <c r="Q158" s="414"/>
      <c r="R158" s="414"/>
      <c r="S158" s="414"/>
      <c r="T158" s="414"/>
      <c r="U158" s="414"/>
      <c r="V158" s="414"/>
      <c r="W158" s="414"/>
      <c r="X158" s="414"/>
      <c r="Y158" s="414"/>
      <c r="Z158" s="414"/>
      <c r="AA158" s="414"/>
      <c r="AB158" s="414"/>
      <c r="AC158" s="414"/>
      <c r="AD158" s="414"/>
    </row>
    <row r="159" spans="1:30" ht="13.9" customHeight="1">
      <c r="C159" s="412"/>
      <c r="D159" s="413"/>
      <c r="E159" s="414"/>
      <c r="F159" s="414" t="s">
        <v>687</v>
      </c>
      <c r="G159" s="414" t="s">
        <v>688</v>
      </c>
      <c r="H159" s="414"/>
      <c r="N159" s="414"/>
      <c r="O159" s="414"/>
      <c r="P159" s="414"/>
      <c r="Q159" s="414"/>
      <c r="R159" s="414"/>
      <c r="S159" s="414"/>
      <c r="T159" s="414"/>
      <c r="U159" s="414"/>
      <c r="V159" s="414"/>
      <c r="W159" s="414"/>
      <c r="X159" s="414"/>
      <c r="Y159" s="414"/>
      <c r="Z159" s="414"/>
      <c r="AA159" s="414"/>
      <c r="AB159" s="414"/>
      <c r="AC159" s="414"/>
      <c r="AD159" s="414"/>
    </row>
    <row r="160" spans="1:30" ht="13.9" customHeight="1">
      <c r="C160" s="412"/>
      <c r="D160" s="413"/>
      <c r="E160" s="414"/>
      <c r="F160" s="414" t="s">
        <v>689</v>
      </c>
      <c r="G160" s="456" t="s">
        <v>690</v>
      </c>
      <c r="H160" s="414"/>
      <c r="N160" s="414"/>
      <c r="O160" s="414"/>
      <c r="P160" s="414"/>
      <c r="Q160" s="414"/>
      <c r="R160" s="414"/>
      <c r="S160" s="414"/>
      <c r="T160" s="414"/>
      <c r="U160" s="414"/>
      <c r="V160" s="414"/>
      <c r="W160" s="414"/>
      <c r="X160" s="414"/>
      <c r="Y160" s="414"/>
      <c r="Z160" s="414"/>
      <c r="AA160" s="414"/>
      <c r="AB160" s="414"/>
      <c r="AC160" s="414"/>
      <c r="AD160" s="414"/>
    </row>
    <row r="161" spans="1:326" ht="13.9" customHeight="1">
      <c r="C161" s="412"/>
      <c r="D161" s="413"/>
      <c r="E161" s="414"/>
      <c r="F161" s="414" t="s">
        <v>691</v>
      </c>
      <c r="G161" s="414" t="s">
        <v>692</v>
      </c>
      <c r="H161" s="414"/>
      <c r="N161" s="414"/>
      <c r="O161" s="414"/>
      <c r="P161" s="414"/>
      <c r="Q161" s="414"/>
      <c r="R161" s="414"/>
      <c r="S161" s="414"/>
      <c r="T161" s="414"/>
      <c r="U161" s="414"/>
      <c r="V161" s="414"/>
      <c r="W161" s="414"/>
      <c r="X161" s="414"/>
      <c r="Y161" s="414"/>
      <c r="Z161" s="414"/>
      <c r="AA161" s="414"/>
      <c r="AB161" s="414"/>
      <c r="AC161" s="414"/>
      <c r="AD161" s="414"/>
    </row>
    <row r="162" spans="1:326" ht="13.9" customHeight="1">
      <c r="A162" s="414"/>
      <c r="B162" s="414"/>
      <c r="C162" s="412"/>
      <c r="D162" s="413"/>
      <c r="E162" s="414" t="s">
        <v>693</v>
      </c>
      <c r="F162" s="414"/>
      <c r="G162" s="414"/>
      <c r="H162" s="414"/>
      <c r="I162" s="414"/>
      <c r="J162" s="414"/>
      <c r="K162" s="414"/>
      <c r="L162" s="414"/>
      <c r="M162" s="414"/>
      <c r="N162" s="414"/>
      <c r="O162" s="414"/>
      <c r="P162" s="414"/>
      <c r="Q162" s="414"/>
      <c r="R162" s="414"/>
      <c r="S162" s="414"/>
      <c r="T162" s="414"/>
      <c r="U162" s="414"/>
      <c r="V162" s="414"/>
      <c r="W162" s="414"/>
      <c r="X162" s="414"/>
      <c r="Y162" s="414"/>
      <c r="Z162" s="414"/>
      <c r="AA162" s="414"/>
      <c r="AB162" s="414"/>
      <c r="AC162" s="414"/>
      <c r="AD162" s="414"/>
    </row>
    <row r="163" spans="1:326" ht="13.5" customHeight="1">
      <c r="A163" s="414"/>
      <c r="B163" s="414"/>
      <c r="C163" s="414"/>
      <c r="D163" s="414"/>
      <c r="E163" s="414"/>
      <c r="F163" s="414"/>
      <c r="G163" s="414"/>
      <c r="H163" s="414"/>
      <c r="I163" s="414"/>
      <c r="J163" s="414"/>
      <c r="K163" s="414"/>
      <c r="L163" s="414"/>
      <c r="M163" s="414"/>
      <c r="N163" s="414"/>
      <c r="O163" s="414"/>
      <c r="P163" s="414"/>
      <c r="Q163" s="414"/>
      <c r="R163" s="414"/>
      <c r="S163" s="414"/>
      <c r="T163" s="414"/>
      <c r="U163" s="414"/>
      <c r="V163" s="414"/>
      <c r="W163" s="414"/>
      <c r="X163" s="414"/>
      <c r="Y163" s="414"/>
      <c r="Z163" s="414"/>
      <c r="AA163" s="414"/>
      <c r="AB163" s="414"/>
      <c r="AC163" s="414"/>
      <c r="AD163" s="414"/>
      <c r="AE163" s="414"/>
    </row>
    <row r="164" spans="1:326" ht="13.9" customHeight="1">
      <c r="C164" s="414" t="s">
        <v>694</v>
      </c>
      <c r="D164" s="444"/>
      <c r="E164" s="414"/>
      <c r="F164" s="414"/>
      <c r="G164" s="414"/>
      <c r="H164" s="414"/>
      <c r="K164" s="414"/>
      <c r="L164" s="414"/>
      <c r="M164" s="414"/>
      <c r="N164" s="414"/>
      <c r="O164" s="414"/>
      <c r="P164" s="414"/>
      <c r="Q164" s="414"/>
      <c r="R164" s="414"/>
      <c r="S164" s="414"/>
      <c r="T164" s="414"/>
      <c r="U164" s="414"/>
      <c r="V164" s="414"/>
      <c r="W164" s="414"/>
      <c r="X164" s="414"/>
      <c r="Y164" s="414"/>
      <c r="Z164" s="414"/>
      <c r="AA164" s="414"/>
      <c r="AB164" s="414"/>
      <c r="AC164" s="414"/>
      <c r="AD164" s="414"/>
      <c r="AE164" s="414"/>
      <c r="AF164" s="414"/>
    </row>
    <row r="165" spans="1:326" ht="13.9" customHeight="1">
      <c r="C165" s="412"/>
      <c r="D165" s="413"/>
      <c r="E165" s="414" t="s">
        <v>695</v>
      </c>
      <c r="F165" s="414"/>
      <c r="G165" s="414"/>
      <c r="H165" s="414"/>
      <c r="K165" s="414"/>
      <c r="L165" s="414"/>
      <c r="M165" s="414"/>
      <c r="N165" s="414"/>
      <c r="O165" s="414"/>
      <c r="P165" s="414"/>
      <c r="Q165" s="414"/>
      <c r="R165" s="414"/>
      <c r="S165" s="414"/>
      <c r="T165" s="414"/>
      <c r="U165" s="414"/>
      <c r="V165" s="414"/>
      <c r="W165" s="414"/>
      <c r="X165" s="414"/>
      <c r="Y165" s="414"/>
      <c r="Z165" s="414"/>
      <c r="AA165" s="414"/>
      <c r="AB165" s="414"/>
      <c r="AC165" s="414"/>
      <c r="AD165" s="414"/>
      <c r="AE165" s="414"/>
      <c r="AF165" s="414"/>
    </row>
    <row r="166" spans="1:326" ht="13.9" customHeight="1">
      <c r="A166" s="414"/>
      <c r="B166" s="414"/>
      <c r="C166" s="414"/>
      <c r="D166" s="414"/>
      <c r="E166" s="414"/>
      <c r="F166" s="414"/>
      <c r="G166" s="414"/>
      <c r="H166" s="414"/>
      <c r="I166" s="414"/>
      <c r="J166" s="414"/>
      <c r="K166" s="414"/>
      <c r="L166" s="414"/>
      <c r="M166" s="414"/>
      <c r="N166" s="414"/>
      <c r="O166" s="414"/>
      <c r="P166" s="414"/>
      <c r="Q166" s="414"/>
      <c r="R166" s="414"/>
      <c r="S166" s="414"/>
      <c r="T166" s="414"/>
      <c r="U166" s="414"/>
      <c r="V166" s="414"/>
      <c r="W166" s="414"/>
      <c r="X166" s="414"/>
      <c r="Y166" s="414"/>
      <c r="Z166" s="414"/>
      <c r="AA166" s="414"/>
      <c r="AB166" s="414"/>
      <c r="AC166" s="414"/>
      <c r="AD166" s="414"/>
    </row>
    <row r="167" spans="1:326" ht="13.9" customHeight="1">
      <c r="A167" s="412"/>
      <c r="B167" s="413"/>
      <c r="C167" s="447">
        <v>2</v>
      </c>
      <c r="D167" s="447" t="s">
        <v>696</v>
      </c>
      <c r="E167" s="414"/>
      <c r="F167" s="414"/>
      <c r="G167" s="414"/>
      <c r="H167" s="414"/>
      <c r="I167" s="414"/>
      <c r="J167" s="414"/>
      <c r="K167" s="414"/>
      <c r="L167" s="414"/>
      <c r="M167" s="414"/>
      <c r="N167" s="414"/>
      <c r="O167" s="414"/>
      <c r="P167" s="414"/>
      <c r="Q167" s="414"/>
      <c r="R167" s="414"/>
      <c r="S167" s="414"/>
      <c r="T167" s="414"/>
      <c r="U167" s="414"/>
      <c r="V167" s="414"/>
      <c r="W167" s="414"/>
      <c r="X167" s="414"/>
      <c r="Y167" s="414"/>
      <c r="Z167" s="414"/>
      <c r="AA167" s="414"/>
      <c r="AB167" s="414"/>
      <c r="AC167" s="414"/>
      <c r="AD167" s="414"/>
    </row>
    <row r="168" spans="1:326" s="414" customFormat="1" ht="13.9" customHeight="1">
      <c r="D168" s="547" t="s">
        <v>697</v>
      </c>
      <c r="E168" s="547"/>
      <c r="F168" s="547"/>
      <c r="G168" s="547"/>
      <c r="H168" s="547"/>
      <c r="I168" s="457" t="s">
        <v>698</v>
      </c>
      <c r="J168" s="548"/>
      <c r="K168" s="548"/>
      <c r="L168" s="548"/>
      <c r="M168" s="548"/>
      <c r="N168" s="548"/>
      <c r="O168" s="548"/>
      <c r="P168" s="548"/>
      <c r="Q168" s="548"/>
      <c r="R168" s="548"/>
      <c r="S168" s="458" t="s">
        <v>699</v>
      </c>
      <c r="T168" s="459" t="s">
        <v>700</v>
      </c>
    </row>
    <row r="169" spans="1:326" s="414" customFormat="1" ht="13.9" customHeight="1">
      <c r="D169" s="547" t="s">
        <v>701</v>
      </c>
      <c r="E169" s="547"/>
      <c r="F169" s="547"/>
      <c r="G169" s="547"/>
      <c r="H169" s="547"/>
      <c r="I169" s="457" t="s">
        <v>698</v>
      </c>
      <c r="J169" s="548"/>
      <c r="K169" s="548"/>
      <c r="L169" s="548"/>
      <c r="M169" s="548"/>
      <c r="N169" s="548"/>
      <c r="O169" s="548"/>
      <c r="P169" s="548"/>
      <c r="Q169" s="548"/>
      <c r="R169" s="548"/>
      <c r="S169" s="458" t="s">
        <v>699</v>
      </c>
      <c r="T169" s="459" t="s">
        <v>700</v>
      </c>
    </row>
    <row r="170" spans="1:326" s="414" customFormat="1" ht="13.9" customHeight="1">
      <c r="D170" s="549" t="s">
        <v>702</v>
      </c>
      <c r="E170" s="549"/>
      <c r="F170" s="549"/>
      <c r="G170" s="549"/>
      <c r="H170" s="549"/>
      <c r="I170" s="457" t="s">
        <v>698</v>
      </c>
      <c r="J170" s="548"/>
      <c r="K170" s="548"/>
      <c r="L170" s="548"/>
      <c r="M170" s="548"/>
      <c r="N170" s="548"/>
      <c r="O170" s="548"/>
      <c r="P170" s="548"/>
      <c r="Q170" s="548"/>
      <c r="R170" s="548"/>
      <c r="S170" s="458" t="s">
        <v>699</v>
      </c>
      <c r="T170" s="459" t="s">
        <v>700</v>
      </c>
    </row>
    <row r="171" spans="1:326" s="421" customFormat="1" ht="16.899999999999999" customHeight="1">
      <c r="A171" s="420"/>
      <c r="B171" s="420"/>
      <c r="C171" s="420"/>
      <c r="D171" s="420" t="s">
        <v>703</v>
      </c>
      <c r="E171" s="420"/>
      <c r="F171" s="420"/>
      <c r="G171" s="420"/>
      <c r="H171" s="420"/>
      <c r="I171" s="420"/>
      <c r="J171" s="420"/>
      <c r="K171" s="420"/>
      <c r="L171" s="420"/>
      <c r="M171" s="420"/>
      <c r="N171" s="420"/>
      <c r="O171" s="420"/>
      <c r="P171" s="420"/>
      <c r="Q171" s="420"/>
      <c r="R171" s="420"/>
      <c r="S171" s="420"/>
      <c r="T171" s="420"/>
      <c r="U171" s="420"/>
      <c r="V171" s="420"/>
      <c r="W171" s="420"/>
      <c r="X171" s="420"/>
      <c r="Y171" s="420"/>
      <c r="Z171" s="420"/>
      <c r="AA171" s="420"/>
      <c r="AB171" s="420"/>
      <c r="AC171" s="420"/>
    </row>
    <row r="172" spans="1:326" ht="13.9" customHeight="1">
      <c r="A172" s="400"/>
      <c r="B172" s="400"/>
      <c r="C172" s="400"/>
      <c r="D172" s="400"/>
      <c r="E172" s="400"/>
      <c r="F172" s="400"/>
      <c r="G172" s="400"/>
      <c r="H172" s="400"/>
      <c r="I172" s="400"/>
      <c r="J172" s="400"/>
      <c r="K172" s="400"/>
      <c r="L172" s="400"/>
      <c r="M172" s="400"/>
      <c r="N172" s="400"/>
      <c r="O172" s="400"/>
      <c r="P172" s="400"/>
      <c r="Q172" s="400"/>
      <c r="R172" s="400"/>
      <c r="S172" s="400"/>
      <c r="T172" s="400"/>
      <c r="U172" s="400"/>
      <c r="V172" s="400"/>
      <c r="W172" s="400"/>
      <c r="X172" s="400"/>
      <c r="Y172" s="400"/>
      <c r="Z172" s="400"/>
      <c r="AA172" s="400"/>
      <c r="AB172" s="400"/>
      <c r="AC172" s="400"/>
      <c r="AD172" s="400"/>
      <c r="AE172" s="400"/>
      <c r="AF172" s="400"/>
      <c r="AG172" s="400"/>
      <c r="AH172" s="400"/>
      <c r="AI172" s="400"/>
      <c r="AJ172" s="401"/>
      <c r="AK172" s="401"/>
      <c r="AL172" s="401"/>
      <c r="AM172" s="401"/>
      <c r="AN172" s="401"/>
      <c r="AO172" s="401"/>
      <c r="AP172" s="401"/>
      <c r="AQ172" s="401"/>
      <c r="AR172" s="401"/>
      <c r="AS172" s="401"/>
      <c r="AT172" s="401"/>
      <c r="AU172" s="401"/>
      <c r="AV172" s="401"/>
      <c r="AW172" s="401"/>
      <c r="AX172" s="401"/>
      <c r="AY172" s="401"/>
      <c r="AZ172" s="401"/>
      <c r="BA172" s="401"/>
      <c r="BB172" s="401"/>
      <c r="BC172" s="401"/>
      <c r="BD172" s="401"/>
      <c r="BE172" s="401"/>
      <c r="BF172" s="401"/>
      <c r="BG172" s="401"/>
      <c r="BH172" s="401"/>
      <c r="BI172" s="401"/>
      <c r="BJ172" s="401"/>
      <c r="BK172" s="401"/>
      <c r="BL172" s="401"/>
      <c r="BM172" s="401"/>
      <c r="BN172" s="401"/>
      <c r="BO172" s="401"/>
      <c r="BP172" s="401"/>
      <c r="BQ172" s="401"/>
      <c r="BR172" s="401"/>
      <c r="BS172" s="401"/>
      <c r="BT172" s="401"/>
      <c r="BU172" s="401"/>
      <c r="BV172" s="401"/>
      <c r="BW172" s="401"/>
      <c r="BX172" s="401"/>
      <c r="BY172" s="401"/>
      <c r="BZ172" s="401"/>
      <c r="CA172" s="401"/>
      <c r="CB172" s="401"/>
      <c r="CC172" s="401"/>
      <c r="CD172" s="401"/>
      <c r="CE172" s="401"/>
      <c r="CF172" s="401"/>
      <c r="CG172" s="401"/>
      <c r="CH172" s="401"/>
      <c r="CI172" s="401"/>
      <c r="CJ172" s="401"/>
      <c r="CK172" s="401"/>
      <c r="CL172" s="401"/>
      <c r="CM172" s="401"/>
      <c r="CN172" s="401"/>
      <c r="CO172" s="401"/>
      <c r="CP172" s="401"/>
      <c r="CQ172" s="401"/>
      <c r="CR172" s="401"/>
      <c r="CS172" s="401"/>
      <c r="CT172" s="401"/>
      <c r="CU172" s="401"/>
      <c r="CV172" s="401"/>
      <c r="CW172" s="401"/>
      <c r="CX172" s="401"/>
      <c r="CY172" s="401"/>
      <c r="CZ172" s="401"/>
      <c r="DA172" s="401"/>
      <c r="DB172" s="401"/>
      <c r="DC172" s="401"/>
      <c r="DD172" s="401"/>
      <c r="DE172" s="401"/>
      <c r="DF172" s="401"/>
      <c r="DG172" s="401"/>
      <c r="DH172" s="401"/>
      <c r="DI172" s="401"/>
      <c r="DJ172" s="401"/>
      <c r="DK172" s="401"/>
      <c r="DL172" s="401"/>
      <c r="DM172" s="401"/>
      <c r="DN172" s="401"/>
      <c r="DO172" s="401"/>
      <c r="DP172" s="401"/>
      <c r="DQ172" s="401"/>
      <c r="DR172" s="401"/>
      <c r="DS172" s="401"/>
      <c r="DT172" s="401"/>
      <c r="DU172" s="401"/>
      <c r="DV172" s="401"/>
      <c r="DW172" s="401"/>
      <c r="DX172" s="401"/>
      <c r="DY172" s="401"/>
      <c r="DZ172" s="401"/>
      <c r="EA172" s="401"/>
      <c r="EB172" s="401"/>
      <c r="EC172" s="401"/>
      <c r="ED172" s="401"/>
      <c r="EE172" s="401"/>
      <c r="EF172" s="401"/>
      <c r="EG172" s="401"/>
      <c r="EH172" s="401"/>
      <c r="EI172" s="401"/>
      <c r="EJ172" s="401"/>
      <c r="EK172" s="401"/>
      <c r="EL172" s="401"/>
      <c r="EM172" s="401"/>
      <c r="EN172" s="401"/>
      <c r="EO172" s="401"/>
      <c r="EP172" s="401"/>
      <c r="EQ172" s="401"/>
      <c r="ER172" s="401"/>
      <c r="ES172" s="401"/>
      <c r="ET172" s="401"/>
      <c r="EU172" s="401"/>
      <c r="EV172" s="401"/>
      <c r="EW172" s="401"/>
      <c r="EX172" s="401"/>
      <c r="EY172" s="401"/>
      <c r="EZ172" s="401"/>
      <c r="FA172" s="401"/>
      <c r="FB172" s="401"/>
      <c r="FC172" s="401"/>
      <c r="FD172" s="401"/>
      <c r="FE172" s="401"/>
      <c r="FF172" s="401"/>
      <c r="FG172" s="401"/>
      <c r="FH172" s="401"/>
      <c r="FI172" s="401"/>
      <c r="FJ172" s="401"/>
      <c r="FK172" s="401"/>
      <c r="FL172" s="401"/>
      <c r="FM172" s="401"/>
      <c r="FN172" s="401"/>
      <c r="FO172" s="401"/>
      <c r="FP172" s="401"/>
      <c r="FQ172" s="401"/>
      <c r="FR172" s="401"/>
      <c r="FS172" s="401"/>
      <c r="FT172" s="401"/>
      <c r="FU172" s="401"/>
      <c r="FV172" s="401"/>
      <c r="FW172" s="401"/>
      <c r="FX172" s="401"/>
      <c r="FY172" s="401"/>
      <c r="FZ172" s="401"/>
      <c r="GA172" s="401"/>
      <c r="GB172" s="401"/>
      <c r="GC172" s="401"/>
      <c r="GD172" s="401"/>
      <c r="GE172" s="401"/>
      <c r="GF172" s="401"/>
      <c r="GG172" s="401"/>
      <c r="GH172" s="401"/>
      <c r="GI172" s="401"/>
      <c r="GJ172" s="401"/>
      <c r="GK172" s="401"/>
      <c r="GL172" s="401"/>
      <c r="GM172" s="401"/>
      <c r="GN172" s="401"/>
      <c r="GO172" s="401"/>
      <c r="GP172" s="401"/>
      <c r="GQ172" s="401"/>
      <c r="GR172" s="401"/>
      <c r="GS172" s="401"/>
      <c r="GT172" s="401"/>
      <c r="GU172" s="401"/>
      <c r="GV172" s="401"/>
      <c r="GW172" s="401"/>
      <c r="GX172" s="401"/>
      <c r="GY172" s="401"/>
      <c r="GZ172" s="401"/>
      <c r="HA172" s="401"/>
      <c r="HB172" s="401"/>
      <c r="HC172" s="401"/>
      <c r="HD172" s="401"/>
      <c r="HE172" s="401"/>
      <c r="HF172" s="401"/>
      <c r="HG172" s="401"/>
      <c r="HH172" s="401"/>
      <c r="HI172" s="401"/>
      <c r="HJ172" s="401"/>
      <c r="HK172" s="401"/>
      <c r="HL172" s="401"/>
      <c r="HM172" s="401"/>
      <c r="HN172" s="401"/>
      <c r="HO172" s="401"/>
      <c r="HP172" s="401"/>
      <c r="HQ172" s="401"/>
      <c r="HR172" s="401"/>
      <c r="HS172" s="401"/>
      <c r="HT172" s="401"/>
      <c r="HU172" s="401"/>
      <c r="HV172" s="401"/>
      <c r="HW172" s="401"/>
      <c r="HX172" s="401"/>
      <c r="HY172" s="401"/>
      <c r="HZ172" s="401"/>
      <c r="IA172" s="401"/>
      <c r="IB172" s="401"/>
      <c r="IC172" s="401"/>
      <c r="ID172" s="401"/>
      <c r="IE172" s="401"/>
      <c r="IF172" s="401"/>
      <c r="IG172" s="401"/>
      <c r="IH172" s="401"/>
      <c r="II172" s="401"/>
      <c r="IJ172" s="401"/>
      <c r="IK172" s="401"/>
      <c r="IL172" s="401"/>
      <c r="IM172" s="401"/>
      <c r="IN172" s="401"/>
      <c r="IO172" s="401"/>
      <c r="IP172" s="401"/>
      <c r="IQ172" s="401"/>
      <c r="IR172" s="401"/>
      <c r="IS172" s="401"/>
      <c r="IT172" s="401"/>
      <c r="IU172" s="401"/>
      <c r="IV172" s="401"/>
      <c r="IW172" s="401"/>
      <c r="IX172" s="401"/>
      <c r="IY172" s="401"/>
      <c r="IZ172" s="401"/>
      <c r="JA172" s="401"/>
      <c r="JB172" s="401"/>
      <c r="JC172" s="401"/>
      <c r="JD172" s="401"/>
      <c r="JE172" s="401"/>
      <c r="JF172" s="401"/>
      <c r="JG172" s="401"/>
      <c r="JH172" s="401"/>
      <c r="JI172" s="401"/>
      <c r="JJ172" s="401"/>
      <c r="JK172" s="401"/>
      <c r="JL172" s="401"/>
      <c r="JM172" s="401"/>
      <c r="JN172" s="401"/>
      <c r="JO172" s="401"/>
      <c r="JP172" s="401"/>
      <c r="JQ172" s="401"/>
      <c r="JR172" s="401"/>
      <c r="JS172" s="401"/>
      <c r="JT172" s="401"/>
      <c r="JU172" s="401"/>
      <c r="JV172" s="401"/>
      <c r="JW172" s="401"/>
      <c r="JX172" s="401"/>
      <c r="JY172" s="401"/>
      <c r="JZ172" s="401"/>
      <c r="KA172" s="401"/>
      <c r="KB172" s="401"/>
      <c r="KC172" s="401"/>
      <c r="KD172" s="401"/>
      <c r="KE172" s="401"/>
      <c r="KF172" s="401"/>
      <c r="KG172" s="401"/>
      <c r="KH172" s="401"/>
      <c r="KI172" s="401"/>
      <c r="KJ172" s="401"/>
      <c r="KK172" s="401"/>
      <c r="KL172" s="401"/>
      <c r="KM172" s="401"/>
      <c r="KN172" s="401"/>
      <c r="KO172" s="401"/>
      <c r="KP172" s="401"/>
      <c r="KQ172" s="401"/>
      <c r="KR172" s="401"/>
      <c r="KS172" s="401"/>
      <c r="KT172" s="401"/>
      <c r="KU172" s="401"/>
      <c r="KV172" s="401"/>
      <c r="KW172" s="401"/>
      <c r="KX172" s="401"/>
      <c r="KY172" s="401"/>
      <c r="KZ172" s="401"/>
      <c r="LA172" s="401"/>
      <c r="LB172" s="401"/>
      <c r="LC172" s="401"/>
      <c r="LD172" s="401"/>
      <c r="LE172" s="401"/>
      <c r="LF172" s="401"/>
      <c r="LG172" s="401"/>
      <c r="LH172" s="401"/>
      <c r="LI172" s="401"/>
      <c r="LJ172" s="401"/>
      <c r="LK172" s="401"/>
      <c r="LL172" s="401"/>
      <c r="LM172" s="401"/>
      <c r="LN172" s="401"/>
    </row>
    <row r="173" spans="1:326" ht="16.899999999999999" customHeight="1">
      <c r="A173" s="412"/>
      <c r="B173" s="413"/>
      <c r="C173" s="444">
        <v>3</v>
      </c>
      <c r="D173" s="444" t="s">
        <v>704</v>
      </c>
      <c r="E173" s="414"/>
      <c r="F173" s="414"/>
      <c r="G173" s="414"/>
      <c r="H173" s="414"/>
      <c r="I173" s="414"/>
      <c r="J173" s="414"/>
      <c r="K173" s="414"/>
      <c r="L173" s="414"/>
      <c r="M173" s="414"/>
      <c r="N173" s="414"/>
      <c r="O173" s="414"/>
      <c r="P173" s="414"/>
      <c r="Q173" s="414"/>
      <c r="R173" s="414"/>
      <c r="S173" s="414"/>
      <c r="T173" s="414"/>
      <c r="U173" s="414"/>
      <c r="V173" s="414"/>
      <c r="W173" s="414"/>
      <c r="X173" s="414"/>
      <c r="Y173" s="414"/>
      <c r="Z173" s="414"/>
      <c r="AA173" s="414"/>
      <c r="AB173" s="414"/>
      <c r="AC173" s="414"/>
      <c r="AD173" s="400"/>
      <c r="AE173" s="400"/>
      <c r="AF173" s="400"/>
      <c r="AG173" s="400"/>
      <c r="AH173" s="400"/>
      <c r="AI173" s="400"/>
      <c r="AJ173" s="401"/>
      <c r="AK173" s="401"/>
      <c r="AL173" s="401"/>
      <c r="AM173" s="401"/>
      <c r="AN173" s="401"/>
      <c r="AO173" s="401"/>
      <c r="AP173" s="401"/>
      <c r="AQ173" s="401"/>
      <c r="AR173" s="401"/>
      <c r="AS173" s="401"/>
      <c r="AT173" s="401"/>
      <c r="AU173" s="401"/>
      <c r="AV173" s="401"/>
      <c r="AW173" s="401"/>
      <c r="AX173" s="401"/>
      <c r="AY173" s="401"/>
      <c r="AZ173" s="401"/>
      <c r="BA173" s="401"/>
      <c r="BB173" s="401"/>
      <c r="BC173" s="401"/>
      <c r="BD173" s="401"/>
      <c r="BE173" s="401"/>
      <c r="BF173" s="401"/>
      <c r="BG173" s="401"/>
      <c r="BH173" s="401"/>
      <c r="BI173" s="401"/>
      <c r="BJ173" s="401"/>
      <c r="BK173" s="401"/>
      <c r="BL173" s="401"/>
      <c r="BM173" s="401"/>
      <c r="BN173" s="401"/>
      <c r="BO173" s="401"/>
      <c r="BP173" s="401"/>
      <c r="BQ173" s="401"/>
      <c r="BR173" s="401"/>
      <c r="BS173" s="401"/>
      <c r="BT173" s="401"/>
      <c r="BU173" s="401"/>
      <c r="BV173" s="401"/>
      <c r="BW173" s="401"/>
      <c r="BX173" s="401"/>
      <c r="BY173" s="401"/>
      <c r="BZ173" s="401"/>
      <c r="CA173" s="401"/>
      <c r="CB173" s="401"/>
      <c r="CC173" s="401"/>
      <c r="CD173" s="401"/>
      <c r="CE173" s="401"/>
      <c r="CF173" s="401"/>
      <c r="CG173" s="401"/>
      <c r="CH173" s="401"/>
      <c r="CI173" s="401"/>
      <c r="CJ173" s="401"/>
      <c r="CK173" s="401"/>
      <c r="CL173" s="401"/>
      <c r="CM173" s="401"/>
      <c r="CN173" s="401"/>
      <c r="CO173" s="401"/>
      <c r="CP173" s="401"/>
      <c r="CQ173" s="401"/>
      <c r="CR173" s="401"/>
      <c r="CS173" s="401"/>
      <c r="CT173" s="401"/>
      <c r="CU173" s="401"/>
      <c r="CV173" s="401"/>
      <c r="CW173" s="401"/>
      <c r="CX173" s="401"/>
      <c r="CY173" s="401"/>
      <c r="CZ173" s="401"/>
      <c r="DA173" s="401"/>
      <c r="DB173" s="401"/>
      <c r="DC173" s="401"/>
      <c r="DD173" s="401"/>
      <c r="DE173" s="401"/>
      <c r="DF173" s="401"/>
      <c r="DG173" s="401"/>
      <c r="DH173" s="401"/>
      <c r="DI173" s="401"/>
      <c r="DJ173" s="401"/>
      <c r="DK173" s="401"/>
      <c r="DL173" s="401"/>
      <c r="DM173" s="401"/>
      <c r="DN173" s="401"/>
      <c r="DO173" s="401"/>
      <c r="DP173" s="401"/>
      <c r="DQ173" s="401"/>
      <c r="DR173" s="401"/>
      <c r="DS173" s="401"/>
      <c r="DT173" s="401"/>
      <c r="DU173" s="401"/>
      <c r="DV173" s="401"/>
      <c r="DW173" s="401"/>
      <c r="DX173" s="401"/>
      <c r="DY173" s="401"/>
      <c r="DZ173" s="401"/>
      <c r="EA173" s="401"/>
      <c r="EB173" s="401"/>
      <c r="EC173" s="401"/>
      <c r="ED173" s="401"/>
      <c r="EE173" s="401"/>
      <c r="EF173" s="401"/>
      <c r="EG173" s="401"/>
      <c r="EH173" s="401"/>
      <c r="EI173" s="401"/>
      <c r="EJ173" s="401"/>
      <c r="EK173" s="401"/>
      <c r="EL173" s="401"/>
      <c r="EM173" s="401"/>
      <c r="EN173" s="401"/>
      <c r="EO173" s="401"/>
      <c r="EP173" s="401"/>
      <c r="EQ173" s="401"/>
      <c r="ER173" s="401"/>
      <c r="ES173" s="401"/>
      <c r="ET173" s="401"/>
      <c r="EU173" s="401"/>
      <c r="EV173" s="401"/>
      <c r="EW173" s="401"/>
      <c r="EX173" s="401"/>
      <c r="EY173" s="401"/>
      <c r="EZ173" s="401"/>
      <c r="FA173" s="401"/>
      <c r="FB173" s="401"/>
      <c r="FC173" s="401"/>
      <c r="FD173" s="401"/>
      <c r="FE173" s="401"/>
      <c r="FF173" s="401"/>
      <c r="FG173" s="401"/>
      <c r="FH173" s="401"/>
      <c r="FI173" s="401"/>
      <c r="FJ173" s="401"/>
      <c r="FK173" s="401"/>
      <c r="FL173" s="401"/>
      <c r="FM173" s="401"/>
      <c r="FN173" s="401"/>
      <c r="FO173" s="401"/>
      <c r="FP173" s="401"/>
      <c r="FQ173" s="401"/>
      <c r="FR173" s="401"/>
      <c r="FS173" s="401"/>
      <c r="FT173" s="401"/>
      <c r="FU173" s="401"/>
      <c r="FV173" s="401"/>
      <c r="FW173" s="401"/>
      <c r="FX173" s="401"/>
      <c r="FY173" s="401"/>
      <c r="FZ173" s="401"/>
      <c r="GA173" s="401"/>
      <c r="GB173" s="401"/>
      <c r="GC173" s="401"/>
      <c r="GD173" s="401"/>
      <c r="GE173" s="401"/>
      <c r="GF173" s="401"/>
      <c r="GG173" s="401"/>
      <c r="GH173" s="401"/>
      <c r="GI173" s="401"/>
      <c r="GJ173" s="401"/>
      <c r="GK173" s="401"/>
      <c r="GL173" s="401"/>
      <c r="GM173" s="401"/>
      <c r="GN173" s="401"/>
      <c r="GO173" s="401"/>
      <c r="GP173" s="401"/>
      <c r="GQ173" s="401"/>
      <c r="GR173" s="401"/>
      <c r="GS173" s="401"/>
      <c r="GT173" s="401"/>
      <c r="GU173" s="401"/>
      <c r="GV173" s="401"/>
      <c r="GW173" s="401"/>
      <c r="GX173" s="401"/>
      <c r="GY173" s="401"/>
      <c r="GZ173" s="401"/>
      <c r="HA173" s="401"/>
      <c r="HB173" s="401"/>
      <c r="HC173" s="401"/>
      <c r="HD173" s="401"/>
      <c r="HE173" s="401"/>
      <c r="HF173" s="401"/>
      <c r="HG173" s="401"/>
      <c r="HH173" s="401"/>
      <c r="HI173" s="401"/>
      <c r="HJ173" s="401"/>
      <c r="HK173" s="401"/>
      <c r="HL173" s="401"/>
      <c r="HM173" s="401"/>
      <c r="HN173" s="401"/>
      <c r="HO173" s="401"/>
      <c r="HP173" s="401"/>
      <c r="HQ173" s="401"/>
      <c r="HR173" s="401"/>
      <c r="HS173" s="401"/>
      <c r="HT173" s="401"/>
      <c r="HU173" s="401"/>
      <c r="HV173" s="401"/>
      <c r="HW173" s="401"/>
      <c r="HX173" s="401"/>
      <c r="HY173" s="401"/>
      <c r="HZ173" s="401"/>
      <c r="IA173" s="401"/>
      <c r="IB173" s="401"/>
      <c r="IC173" s="401"/>
      <c r="ID173" s="401"/>
      <c r="IE173" s="401"/>
      <c r="IF173" s="401"/>
      <c r="IG173" s="401"/>
      <c r="IH173" s="401"/>
      <c r="II173" s="401"/>
      <c r="IJ173" s="401"/>
      <c r="IK173" s="401"/>
      <c r="IL173" s="401"/>
      <c r="IM173" s="401"/>
      <c r="IN173" s="401"/>
      <c r="IO173" s="401"/>
      <c r="IP173" s="401"/>
      <c r="IQ173" s="401"/>
      <c r="IR173" s="401"/>
      <c r="IS173" s="401"/>
      <c r="IT173" s="401"/>
      <c r="IU173" s="401"/>
      <c r="IV173" s="401"/>
      <c r="IW173" s="401"/>
      <c r="IX173" s="401"/>
      <c r="IY173" s="401"/>
      <c r="IZ173" s="401"/>
      <c r="JA173" s="401"/>
      <c r="JB173" s="401"/>
      <c r="JC173" s="401"/>
      <c r="JD173" s="401"/>
      <c r="JE173" s="401"/>
      <c r="JF173" s="401"/>
      <c r="JG173" s="401"/>
      <c r="JH173" s="401"/>
      <c r="JI173" s="401"/>
      <c r="JJ173" s="401"/>
      <c r="JK173" s="401"/>
      <c r="JL173" s="401"/>
      <c r="JM173" s="401"/>
      <c r="JN173" s="401"/>
      <c r="JO173" s="401"/>
      <c r="JP173" s="401"/>
      <c r="JQ173" s="401"/>
      <c r="JR173" s="401"/>
      <c r="JS173" s="401"/>
      <c r="JT173" s="401"/>
      <c r="JU173" s="401"/>
      <c r="JV173" s="401"/>
      <c r="JW173" s="401"/>
      <c r="JX173" s="401"/>
      <c r="JY173" s="401"/>
      <c r="JZ173" s="401"/>
      <c r="KA173" s="401"/>
      <c r="KB173" s="401"/>
      <c r="KC173" s="401"/>
      <c r="KD173" s="401"/>
      <c r="KE173" s="401"/>
      <c r="KF173" s="401"/>
      <c r="KG173" s="401"/>
      <c r="KH173" s="401"/>
      <c r="KI173" s="401"/>
      <c r="KJ173" s="401"/>
      <c r="KK173" s="401"/>
      <c r="KL173" s="401"/>
      <c r="KM173" s="401"/>
      <c r="KN173" s="401"/>
      <c r="KO173" s="401"/>
      <c r="KP173" s="401"/>
      <c r="KQ173" s="401"/>
      <c r="KR173" s="401"/>
      <c r="KS173" s="401"/>
      <c r="KT173" s="401"/>
      <c r="KU173" s="401"/>
      <c r="KV173" s="401"/>
      <c r="KW173" s="401"/>
      <c r="KX173" s="401"/>
      <c r="KY173" s="401"/>
      <c r="KZ173" s="401"/>
      <c r="LA173" s="401"/>
      <c r="LB173" s="401"/>
      <c r="LC173" s="401"/>
      <c r="LD173" s="401"/>
      <c r="LE173" s="401"/>
      <c r="LF173" s="401"/>
      <c r="LG173" s="401"/>
      <c r="LH173" s="401"/>
      <c r="LI173" s="401"/>
      <c r="LJ173" s="401"/>
      <c r="LK173" s="401"/>
      <c r="LL173" s="401"/>
      <c r="LM173" s="401"/>
      <c r="LN173" s="401"/>
    </row>
    <row r="174" spans="1:326" ht="16.899999999999999" customHeight="1">
      <c r="A174" s="414"/>
      <c r="B174" s="414"/>
      <c r="C174" s="414"/>
      <c r="D174" s="414"/>
      <c r="E174" s="414"/>
      <c r="F174" s="414"/>
      <c r="G174" s="414"/>
      <c r="H174" s="414"/>
      <c r="I174" s="414"/>
      <c r="J174" s="414"/>
      <c r="K174" s="414"/>
      <c r="L174" s="414"/>
      <c r="M174" s="414"/>
      <c r="N174" s="414"/>
      <c r="O174" s="414"/>
      <c r="P174" s="414"/>
      <c r="Q174" s="414"/>
      <c r="R174" s="414"/>
      <c r="S174" s="414"/>
      <c r="T174" s="414"/>
      <c r="U174" s="414"/>
      <c r="V174" s="414"/>
      <c r="W174" s="414"/>
      <c r="X174" s="414"/>
      <c r="Y174" s="414"/>
      <c r="Z174" s="414"/>
      <c r="AA174" s="414"/>
      <c r="AB174" s="414"/>
      <c r="AC174" s="414"/>
      <c r="AD174" s="400"/>
      <c r="AE174" s="400"/>
      <c r="AF174" s="400"/>
      <c r="AG174" s="400"/>
      <c r="AH174" s="400"/>
      <c r="AI174" s="400"/>
      <c r="AJ174" s="401"/>
      <c r="AK174" s="401"/>
      <c r="AL174" s="401"/>
      <c r="AM174" s="401"/>
      <c r="AN174" s="401"/>
      <c r="AO174" s="401"/>
      <c r="AP174" s="401"/>
      <c r="AQ174" s="401"/>
      <c r="AR174" s="401"/>
      <c r="AS174" s="401"/>
      <c r="AT174" s="401"/>
      <c r="AU174" s="401"/>
      <c r="AV174" s="401"/>
      <c r="AW174" s="401"/>
      <c r="AX174" s="401"/>
      <c r="AY174" s="401"/>
      <c r="AZ174" s="401"/>
      <c r="BA174" s="401"/>
      <c r="BB174" s="401"/>
      <c r="BC174" s="401"/>
      <c r="BD174" s="401"/>
      <c r="BE174" s="401"/>
      <c r="BF174" s="401"/>
      <c r="BG174" s="401"/>
      <c r="BH174" s="401"/>
      <c r="BI174" s="401"/>
      <c r="BJ174" s="401"/>
      <c r="BK174" s="401"/>
      <c r="BL174" s="401"/>
      <c r="BM174" s="401"/>
      <c r="BN174" s="401"/>
      <c r="BO174" s="401"/>
      <c r="BP174" s="401"/>
      <c r="BQ174" s="401"/>
      <c r="BR174" s="401"/>
      <c r="BS174" s="401"/>
      <c r="BT174" s="401"/>
      <c r="BU174" s="401"/>
      <c r="BV174" s="401"/>
      <c r="BW174" s="401"/>
      <c r="BX174" s="401"/>
      <c r="BY174" s="401"/>
      <c r="BZ174" s="401"/>
      <c r="CA174" s="401"/>
      <c r="CB174" s="401"/>
      <c r="CC174" s="401"/>
      <c r="CD174" s="401"/>
      <c r="CE174" s="401"/>
      <c r="CF174" s="401"/>
      <c r="CG174" s="401"/>
      <c r="CH174" s="401"/>
      <c r="CI174" s="401"/>
      <c r="CJ174" s="401"/>
      <c r="CK174" s="401"/>
      <c r="CL174" s="401"/>
      <c r="CM174" s="401"/>
      <c r="CN174" s="401"/>
      <c r="CO174" s="401"/>
      <c r="CP174" s="401"/>
      <c r="CQ174" s="401"/>
      <c r="CR174" s="401"/>
      <c r="CS174" s="401"/>
      <c r="CT174" s="401"/>
      <c r="CU174" s="401"/>
      <c r="CV174" s="401"/>
      <c r="CW174" s="401"/>
      <c r="CX174" s="401"/>
      <c r="CY174" s="401"/>
      <c r="CZ174" s="401"/>
      <c r="DA174" s="401"/>
      <c r="DB174" s="401"/>
      <c r="DC174" s="401"/>
      <c r="DD174" s="401"/>
      <c r="DE174" s="401"/>
      <c r="DF174" s="401"/>
      <c r="DG174" s="401"/>
      <c r="DH174" s="401"/>
      <c r="DI174" s="401"/>
      <c r="DJ174" s="401"/>
      <c r="DK174" s="401"/>
      <c r="DL174" s="401"/>
      <c r="DM174" s="401"/>
      <c r="DN174" s="401"/>
      <c r="DO174" s="401"/>
      <c r="DP174" s="401"/>
      <c r="DQ174" s="401"/>
      <c r="DR174" s="401"/>
      <c r="DS174" s="401"/>
      <c r="DT174" s="401"/>
      <c r="DU174" s="401"/>
      <c r="DV174" s="401"/>
      <c r="DW174" s="401"/>
      <c r="DX174" s="401"/>
      <c r="DY174" s="401"/>
      <c r="DZ174" s="401"/>
      <c r="EA174" s="401"/>
      <c r="EB174" s="401"/>
      <c r="EC174" s="401"/>
      <c r="ED174" s="401"/>
      <c r="EE174" s="401"/>
      <c r="EF174" s="401"/>
      <c r="EG174" s="401"/>
      <c r="EH174" s="401"/>
      <c r="EI174" s="401"/>
      <c r="EJ174" s="401"/>
      <c r="EK174" s="401"/>
      <c r="EL174" s="401"/>
      <c r="EM174" s="401"/>
      <c r="EN174" s="401"/>
      <c r="EO174" s="401"/>
      <c r="EP174" s="401"/>
      <c r="EQ174" s="401"/>
      <c r="ER174" s="401"/>
      <c r="ES174" s="401"/>
      <c r="ET174" s="401"/>
      <c r="EU174" s="401"/>
      <c r="EV174" s="401"/>
      <c r="EW174" s="401"/>
      <c r="EX174" s="401"/>
      <c r="EY174" s="401"/>
      <c r="EZ174" s="401"/>
      <c r="FA174" s="401"/>
      <c r="FB174" s="401"/>
      <c r="FC174" s="401"/>
      <c r="FD174" s="401"/>
      <c r="FE174" s="401"/>
      <c r="FF174" s="401"/>
      <c r="FG174" s="401"/>
      <c r="FH174" s="401"/>
      <c r="FI174" s="401"/>
      <c r="FJ174" s="401"/>
      <c r="FK174" s="401"/>
      <c r="FL174" s="401"/>
      <c r="FM174" s="401"/>
      <c r="FN174" s="401"/>
      <c r="FO174" s="401"/>
      <c r="FP174" s="401"/>
      <c r="FQ174" s="401"/>
      <c r="FR174" s="401"/>
      <c r="FS174" s="401"/>
      <c r="FT174" s="401"/>
      <c r="FU174" s="401"/>
      <c r="FV174" s="401"/>
      <c r="FW174" s="401"/>
      <c r="FX174" s="401"/>
      <c r="FY174" s="401"/>
      <c r="FZ174" s="401"/>
      <c r="GA174" s="401"/>
      <c r="GB174" s="401"/>
      <c r="GC174" s="401"/>
      <c r="GD174" s="401"/>
      <c r="GE174" s="401"/>
      <c r="GF174" s="401"/>
      <c r="GG174" s="401"/>
      <c r="GH174" s="401"/>
      <c r="GI174" s="401"/>
      <c r="GJ174" s="401"/>
      <c r="GK174" s="401"/>
      <c r="GL174" s="401"/>
      <c r="GM174" s="401"/>
      <c r="GN174" s="401"/>
      <c r="GO174" s="401"/>
      <c r="GP174" s="401"/>
      <c r="GQ174" s="401"/>
      <c r="GR174" s="401"/>
      <c r="GS174" s="401"/>
      <c r="GT174" s="401"/>
      <c r="GU174" s="401"/>
      <c r="GV174" s="401"/>
      <c r="GW174" s="401"/>
      <c r="GX174" s="401"/>
      <c r="GY174" s="401"/>
      <c r="GZ174" s="401"/>
      <c r="HA174" s="401"/>
      <c r="HB174" s="401"/>
      <c r="HC174" s="401"/>
      <c r="HD174" s="401"/>
      <c r="HE174" s="401"/>
      <c r="HF174" s="401"/>
      <c r="HG174" s="401"/>
      <c r="HH174" s="401"/>
      <c r="HI174" s="401"/>
      <c r="HJ174" s="401"/>
      <c r="HK174" s="401"/>
      <c r="HL174" s="401"/>
      <c r="HM174" s="401"/>
      <c r="HN174" s="401"/>
      <c r="HO174" s="401"/>
      <c r="HP174" s="401"/>
      <c r="HQ174" s="401"/>
      <c r="HR174" s="401"/>
      <c r="HS174" s="401"/>
      <c r="HT174" s="401"/>
      <c r="HU174" s="401"/>
      <c r="HV174" s="401"/>
      <c r="HW174" s="401"/>
      <c r="HX174" s="401"/>
      <c r="HY174" s="401"/>
      <c r="HZ174" s="401"/>
      <c r="IA174" s="401"/>
      <c r="IB174" s="401"/>
      <c r="IC174" s="401"/>
      <c r="ID174" s="401"/>
      <c r="IE174" s="401"/>
      <c r="IF174" s="401"/>
      <c r="IG174" s="401"/>
      <c r="IH174" s="401"/>
      <c r="II174" s="401"/>
      <c r="IJ174" s="401"/>
      <c r="IK174" s="401"/>
      <c r="IL174" s="401"/>
      <c r="IM174" s="401"/>
      <c r="IN174" s="401"/>
      <c r="IO174" s="401"/>
      <c r="IP174" s="401"/>
      <c r="IQ174" s="401"/>
      <c r="IR174" s="401"/>
      <c r="IS174" s="401"/>
      <c r="IT174" s="401"/>
      <c r="IU174" s="401"/>
      <c r="IV174" s="401"/>
      <c r="IW174" s="401"/>
      <c r="IX174" s="401"/>
      <c r="IY174" s="401"/>
      <c r="IZ174" s="401"/>
      <c r="JA174" s="401"/>
      <c r="JB174" s="401"/>
      <c r="JC174" s="401"/>
      <c r="JD174" s="401"/>
      <c r="JE174" s="401"/>
      <c r="JF174" s="401"/>
      <c r="JG174" s="401"/>
      <c r="JH174" s="401"/>
      <c r="JI174" s="401"/>
      <c r="JJ174" s="401"/>
      <c r="JK174" s="401"/>
      <c r="JL174" s="401"/>
      <c r="JM174" s="401"/>
      <c r="JN174" s="401"/>
      <c r="JO174" s="401"/>
      <c r="JP174" s="401"/>
      <c r="JQ174" s="401"/>
      <c r="JR174" s="401"/>
      <c r="JS174" s="401"/>
      <c r="JT174" s="401"/>
      <c r="JU174" s="401"/>
      <c r="JV174" s="401"/>
      <c r="JW174" s="401"/>
      <c r="JX174" s="401"/>
      <c r="JY174" s="401"/>
      <c r="JZ174" s="401"/>
      <c r="KA174" s="401"/>
      <c r="KB174" s="401"/>
      <c r="KC174" s="401"/>
      <c r="KD174" s="401"/>
      <c r="KE174" s="401"/>
      <c r="KF174" s="401"/>
      <c r="KG174" s="401"/>
      <c r="KH174" s="401"/>
      <c r="KI174" s="401"/>
      <c r="KJ174" s="401"/>
      <c r="KK174" s="401"/>
      <c r="KL174" s="401"/>
      <c r="KM174" s="401"/>
      <c r="KN174" s="401"/>
      <c r="KO174" s="401"/>
      <c r="KP174" s="401"/>
      <c r="KQ174" s="401"/>
      <c r="KR174" s="401"/>
      <c r="KS174" s="401"/>
      <c r="KT174" s="401"/>
      <c r="KU174" s="401"/>
      <c r="KV174" s="401"/>
      <c r="KW174" s="401"/>
      <c r="KX174" s="401"/>
      <c r="KY174" s="401"/>
      <c r="KZ174" s="401"/>
      <c r="LA174" s="401"/>
      <c r="LB174" s="401"/>
      <c r="LC174" s="401"/>
      <c r="LD174" s="401"/>
      <c r="LE174" s="401"/>
      <c r="LF174" s="401"/>
      <c r="LG174" s="401"/>
      <c r="LH174" s="401"/>
      <c r="LI174" s="401"/>
      <c r="LJ174" s="401"/>
      <c r="LK174" s="401"/>
      <c r="LL174" s="401"/>
      <c r="LM174" s="401"/>
      <c r="LN174" s="401"/>
    </row>
    <row r="175" spans="1:326">
      <c r="A175" s="412"/>
      <c r="B175" s="413"/>
      <c r="C175" s="444">
        <v>4</v>
      </c>
      <c r="D175" s="444" t="s">
        <v>705</v>
      </c>
      <c r="E175" s="414"/>
      <c r="F175" s="414"/>
      <c r="G175" s="414"/>
      <c r="H175" s="414"/>
      <c r="I175" s="414"/>
      <c r="J175" s="414"/>
      <c r="K175" s="414"/>
      <c r="L175" s="414"/>
      <c r="M175" s="414"/>
      <c r="N175" s="414"/>
      <c r="O175" s="414"/>
      <c r="P175" s="414"/>
      <c r="Q175" s="414"/>
      <c r="R175" s="414"/>
      <c r="S175" s="414"/>
      <c r="T175" s="414"/>
      <c r="U175" s="414"/>
      <c r="V175" s="414"/>
      <c r="W175" s="414"/>
      <c r="X175" s="414"/>
      <c r="Y175" s="414"/>
      <c r="Z175" s="414"/>
      <c r="AA175" s="414"/>
      <c r="AB175" s="414"/>
      <c r="AC175" s="414"/>
      <c r="AD175" s="400"/>
      <c r="AE175" s="400"/>
      <c r="AF175" s="400"/>
      <c r="AG175" s="400"/>
      <c r="AH175" s="400"/>
      <c r="AI175" s="400"/>
      <c r="AJ175" s="401"/>
      <c r="AK175" s="401"/>
      <c r="AL175" s="401"/>
      <c r="AM175" s="401"/>
      <c r="AN175" s="401"/>
      <c r="AO175" s="401"/>
      <c r="AP175" s="401"/>
      <c r="AQ175" s="401"/>
      <c r="AR175" s="401"/>
      <c r="AS175" s="401"/>
      <c r="AT175" s="401"/>
      <c r="AU175" s="401"/>
      <c r="AV175" s="401"/>
      <c r="AW175" s="401"/>
      <c r="AX175" s="401"/>
      <c r="AY175" s="401"/>
      <c r="AZ175" s="401"/>
      <c r="BA175" s="401"/>
      <c r="BB175" s="401"/>
      <c r="BC175" s="401"/>
      <c r="BD175" s="401"/>
      <c r="BE175" s="401"/>
      <c r="BF175" s="401"/>
      <c r="BG175" s="401"/>
      <c r="BH175" s="401"/>
      <c r="BI175" s="401"/>
      <c r="BJ175" s="401"/>
      <c r="BK175" s="401"/>
      <c r="BL175" s="401"/>
      <c r="BM175" s="401"/>
      <c r="BN175" s="401"/>
      <c r="BO175" s="401"/>
      <c r="BP175" s="401"/>
      <c r="BQ175" s="401"/>
      <c r="BR175" s="401"/>
      <c r="BS175" s="401"/>
      <c r="BT175" s="401"/>
      <c r="BU175" s="401"/>
      <c r="BV175" s="401"/>
      <c r="BW175" s="401"/>
      <c r="BX175" s="401"/>
      <c r="BY175" s="401"/>
      <c r="BZ175" s="401"/>
      <c r="CA175" s="401"/>
      <c r="CB175" s="401"/>
      <c r="CC175" s="401"/>
      <c r="CD175" s="401"/>
      <c r="CE175" s="401"/>
      <c r="CF175" s="401"/>
      <c r="CG175" s="401"/>
      <c r="CH175" s="401"/>
      <c r="CI175" s="401"/>
      <c r="CJ175" s="401"/>
      <c r="CK175" s="401"/>
      <c r="CL175" s="401"/>
      <c r="CM175" s="401"/>
      <c r="CN175" s="401"/>
      <c r="CO175" s="401"/>
      <c r="CP175" s="401"/>
      <c r="CQ175" s="401"/>
      <c r="CR175" s="401"/>
      <c r="CS175" s="401"/>
      <c r="CT175" s="401"/>
      <c r="CU175" s="401"/>
      <c r="CV175" s="401"/>
      <c r="CW175" s="401"/>
      <c r="CX175" s="401"/>
      <c r="CY175" s="401"/>
      <c r="CZ175" s="401"/>
      <c r="DA175" s="401"/>
      <c r="DB175" s="401"/>
      <c r="DC175" s="401"/>
      <c r="DD175" s="401"/>
      <c r="DE175" s="401"/>
      <c r="DF175" s="401"/>
      <c r="DG175" s="401"/>
      <c r="DH175" s="401"/>
      <c r="DI175" s="401"/>
      <c r="DJ175" s="401"/>
      <c r="DK175" s="401"/>
      <c r="DL175" s="401"/>
      <c r="DM175" s="401"/>
      <c r="DN175" s="401"/>
      <c r="DO175" s="401"/>
      <c r="DP175" s="401"/>
      <c r="DQ175" s="401"/>
      <c r="DR175" s="401"/>
      <c r="DS175" s="401"/>
      <c r="DT175" s="401"/>
      <c r="DU175" s="401"/>
      <c r="DV175" s="401"/>
      <c r="DW175" s="401"/>
      <c r="DX175" s="401"/>
      <c r="DY175" s="401"/>
      <c r="DZ175" s="401"/>
      <c r="EA175" s="401"/>
      <c r="EB175" s="401"/>
      <c r="EC175" s="401"/>
      <c r="ED175" s="401"/>
      <c r="EE175" s="401"/>
      <c r="EF175" s="401"/>
      <c r="EG175" s="401"/>
      <c r="EH175" s="401"/>
      <c r="EI175" s="401"/>
      <c r="EJ175" s="401"/>
      <c r="EK175" s="401"/>
      <c r="EL175" s="401"/>
      <c r="EM175" s="401"/>
      <c r="EN175" s="401"/>
      <c r="EO175" s="401"/>
      <c r="EP175" s="401"/>
      <c r="EQ175" s="401"/>
      <c r="ER175" s="401"/>
      <c r="ES175" s="401"/>
      <c r="ET175" s="401"/>
      <c r="EU175" s="401"/>
      <c r="EV175" s="401"/>
      <c r="EW175" s="401"/>
      <c r="EX175" s="401"/>
      <c r="EY175" s="401"/>
      <c r="EZ175" s="401"/>
      <c r="FA175" s="401"/>
      <c r="FB175" s="401"/>
      <c r="FC175" s="401"/>
      <c r="FD175" s="401"/>
      <c r="FE175" s="401"/>
      <c r="FF175" s="401"/>
      <c r="FG175" s="401"/>
      <c r="FH175" s="401"/>
      <c r="FI175" s="401"/>
      <c r="FJ175" s="401"/>
      <c r="FK175" s="401"/>
      <c r="FL175" s="401"/>
      <c r="FM175" s="401"/>
      <c r="FN175" s="401"/>
      <c r="FO175" s="401"/>
      <c r="FP175" s="401"/>
      <c r="FQ175" s="401"/>
      <c r="FR175" s="401"/>
      <c r="FS175" s="401"/>
      <c r="FT175" s="401"/>
      <c r="FU175" s="401"/>
      <c r="FV175" s="401"/>
      <c r="FW175" s="401"/>
      <c r="FX175" s="401"/>
      <c r="FY175" s="401"/>
      <c r="FZ175" s="401"/>
      <c r="GA175" s="401"/>
      <c r="GB175" s="401"/>
      <c r="GC175" s="401"/>
      <c r="GD175" s="401"/>
      <c r="GE175" s="401"/>
      <c r="GF175" s="401"/>
      <c r="GG175" s="401"/>
      <c r="GH175" s="401"/>
      <c r="GI175" s="401"/>
      <c r="GJ175" s="401"/>
      <c r="GK175" s="401"/>
      <c r="GL175" s="401"/>
      <c r="GM175" s="401"/>
      <c r="GN175" s="401"/>
      <c r="GO175" s="401"/>
      <c r="GP175" s="401"/>
      <c r="GQ175" s="401"/>
      <c r="GR175" s="401"/>
      <c r="GS175" s="401"/>
      <c r="GT175" s="401"/>
      <c r="GU175" s="401"/>
      <c r="GV175" s="401"/>
      <c r="GW175" s="401"/>
      <c r="GX175" s="401"/>
      <c r="GY175" s="401"/>
      <c r="GZ175" s="401"/>
      <c r="HA175" s="401"/>
      <c r="HB175" s="401"/>
      <c r="HC175" s="401"/>
      <c r="HD175" s="401"/>
      <c r="HE175" s="401"/>
      <c r="HF175" s="401"/>
      <c r="HG175" s="401"/>
      <c r="HH175" s="401"/>
      <c r="HI175" s="401"/>
      <c r="HJ175" s="401"/>
      <c r="HK175" s="401"/>
      <c r="HL175" s="401"/>
      <c r="HM175" s="401"/>
      <c r="HN175" s="401"/>
      <c r="HO175" s="401"/>
      <c r="HP175" s="401"/>
      <c r="HQ175" s="401"/>
      <c r="HR175" s="401"/>
      <c r="HS175" s="401"/>
      <c r="HT175" s="401"/>
      <c r="HU175" s="401"/>
      <c r="HV175" s="401"/>
      <c r="HW175" s="401"/>
      <c r="HX175" s="401"/>
      <c r="HY175" s="401"/>
      <c r="HZ175" s="401"/>
      <c r="IA175" s="401"/>
      <c r="IB175" s="401"/>
      <c r="IC175" s="401"/>
      <c r="ID175" s="401"/>
      <c r="IE175" s="401"/>
      <c r="IF175" s="401"/>
      <c r="IG175" s="401"/>
      <c r="IH175" s="401"/>
      <c r="II175" s="401"/>
      <c r="IJ175" s="401"/>
      <c r="IK175" s="401"/>
      <c r="IL175" s="401"/>
      <c r="IM175" s="401"/>
      <c r="IN175" s="401"/>
      <c r="IO175" s="401"/>
      <c r="IP175" s="401"/>
      <c r="IQ175" s="401"/>
      <c r="IR175" s="401"/>
      <c r="IS175" s="401"/>
      <c r="IT175" s="401"/>
      <c r="IU175" s="401"/>
      <c r="IV175" s="401"/>
      <c r="IW175" s="401"/>
      <c r="IX175" s="401"/>
      <c r="IY175" s="401"/>
      <c r="IZ175" s="401"/>
      <c r="JA175" s="401"/>
      <c r="JB175" s="401"/>
      <c r="JC175" s="401"/>
      <c r="JD175" s="401"/>
      <c r="JE175" s="401"/>
      <c r="JF175" s="401"/>
      <c r="JG175" s="401"/>
      <c r="JH175" s="401"/>
      <c r="JI175" s="401"/>
      <c r="JJ175" s="401"/>
      <c r="JK175" s="401"/>
      <c r="JL175" s="401"/>
      <c r="JM175" s="401"/>
      <c r="JN175" s="401"/>
      <c r="JO175" s="401"/>
      <c r="JP175" s="401"/>
      <c r="JQ175" s="401"/>
      <c r="JR175" s="401"/>
      <c r="JS175" s="401"/>
      <c r="JT175" s="401"/>
      <c r="JU175" s="401"/>
      <c r="JV175" s="401"/>
      <c r="JW175" s="401"/>
      <c r="JX175" s="401"/>
      <c r="JY175" s="401"/>
      <c r="JZ175" s="401"/>
      <c r="KA175" s="401"/>
      <c r="KB175" s="401"/>
      <c r="KC175" s="401"/>
      <c r="KD175" s="401"/>
      <c r="KE175" s="401"/>
      <c r="KF175" s="401"/>
      <c r="KG175" s="401"/>
      <c r="KH175" s="401"/>
      <c r="KI175" s="401"/>
      <c r="KJ175" s="401"/>
      <c r="KK175" s="401"/>
      <c r="KL175" s="401"/>
      <c r="KM175" s="401"/>
      <c r="KN175" s="401"/>
      <c r="KO175" s="401"/>
      <c r="KP175" s="401"/>
      <c r="KQ175" s="401"/>
      <c r="KR175" s="401"/>
      <c r="KS175" s="401"/>
      <c r="KT175" s="401"/>
      <c r="KU175" s="401"/>
      <c r="KV175" s="401"/>
      <c r="KW175" s="401"/>
      <c r="KX175" s="401"/>
      <c r="KY175" s="401"/>
      <c r="KZ175" s="401"/>
      <c r="LA175" s="401"/>
      <c r="LB175" s="401"/>
      <c r="LC175" s="401"/>
      <c r="LD175" s="401"/>
      <c r="LE175" s="401"/>
      <c r="LF175" s="401"/>
      <c r="LG175" s="401"/>
      <c r="LH175" s="401"/>
      <c r="LI175" s="401"/>
      <c r="LJ175" s="401"/>
      <c r="LK175" s="401"/>
      <c r="LL175" s="401"/>
      <c r="LM175" s="401"/>
      <c r="LN175" s="401"/>
    </row>
    <row r="176" spans="1:326">
      <c r="D176" s="416" t="s">
        <v>706</v>
      </c>
      <c r="AD176" s="400"/>
      <c r="AE176" s="400"/>
      <c r="AF176" s="400"/>
      <c r="AG176" s="400"/>
      <c r="AH176" s="400"/>
      <c r="AI176" s="400"/>
      <c r="AJ176" s="401"/>
      <c r="AK176" s="401"/>
      <c r="AL176" s="401"/>
      <c r="AM176" s="401"/>
      <c r="AN176" s="401"/>
      <c r="AO176" s="401"/>
      <c r="AP176" s="401"/>
      <c r="AQ176" s="401"/>
      <c r="AR176" s="401"/>
      <c r="AS176" s="401"/>
      <c r="AT176" s="401"/>
      <c r="AU176" s="401"/>
      <c r="AV176" s="401"/>
      <c r="AW176" s="401"/>
      <c r="AX176" s="401"/>
      <c r="AY176" s="401"/>
      <c r="AZ176" s="401"/>
      <c r="BA176" s="401"/>
      <c r="BB176" s="401"/>
      <c r="BC176" s="401"/>
      <c r="BD176" s="401"/>
      <c r="BE176" s="401"/>
      <c r="BF176" s="401"/>
      <c r="BG176" s="401"/>
      <c r="BH176" s="401"/>
      <c r="BI176" s="401"/>
      <c r="BJ176" s="401"/>
      <c r="BK176" s="401"/>
      <c r="BL176" s="401"/>
      <c r="BM176" s="401"/>
      <c r="BN176" s="401"/>
      <c r="BO176" s="401"/>
      <c r="BP176" s="401"/>
      <c r="BQ176" s="401"/>
      <c r="BR176" s="401"/>
      <c r="BS176" s="401"/>
      <c r="BT176" s="401"/>
      <c r="BU176" s="401"/>
      <c r="BV176" s="401"/>
      <c r="BW176" s="401"/>
      <c r="BX176" s="401"/>
      <c r="BY176" s="401"/>
      <c r="BZ176" s="401"/>
      <c r="CA176" s="401"/>
      <c r="CB176" s="401"/>
      <c r="CC176" s="401"/>
      <c r="CD176" s="401"/>
      <c r="CE176" s="401"/>
      <c r="CF176" s="401"/>
      <c r="CG176" s="401"/>
      <c r="CH176" s="401"/>
      <c r="CI176" s="401"/>
      <c r="CJ176" s="401"/>
      <c r="CK176" s="401"/>
      <c r="CL176" s="401"/>
      <c r="CM176" s="401"/>
      <c r="CN176" s="401"/>
      <c r="CO176" s="401"/>
      <c r="CP176" s="401"/>
      <c r="CQ176" s="401"/>
      <c r="CR176" s="401"/>
      <c r="CS176" s="401"/>
      <c r="CT176" s="401"/>
      <c r="CU176" s="401"/>
      <c r="CV176" s="401"/>
      <c r="CW176" s="401"/>
      <c r="CX176" s="401"/>
      <c r="CY176" s="401"/>
      <c r="CZ176" s="401"/>
      <c r="DA176" s="401"/>
      <c r="DB176" s="401"/>
      <c r="DC176" s="401"/>
      <c r="DD176" s="401"/>
      <c r="DE176" s="401"/>
      <c r="DF176" s="401"/>
      <c r="DG176" s="401"/>
      <c r="DH176" s="401"/>
      <c r="DI176" s="401"/>
      <c r="DJ176" s="401"/>
      <c r="DK176" s="401"/>
      <c r="DL176" s="401"/>
      <c r="DM176" s="401"/>
      <c r="DN176" s="401"/>
      <c r="DO176" s="401"/>
      <c r="DP176" s="401"/>
      <c r="DQ176" s="401"/>
      <c r="DR176" s="401"/>
      <c r="DS176" s="401"/>
      <c r="DT176" s="401"/>
      <c r="DU176" s="401"/>
      <c r="DV176" s="401"/>
      <c r="DW176" s="401"/>
      <c r="DX176" s="401"/>
      <c r="DY176" s="401"/>
      <c r="DZ176" s="401"/>
      <c r="EA176" s="401"/>
      <c r="EB176" s="401"/>
      <c r="EC176" s="401"/>
      <c r="ED176" s="401"/>
      <c r="EE176" s="401"/>
      <c r="EF176" s="401"/>
      <c r="EG176" s="401"/>
      <c r="EH176" s="401"/>
      <c r="EI176" s="401"/>
      <c r="EJ176" s="401"/>
      <c r="EK176" s="401"/>
      <c r="EL176" s="401"/>
      <c r="EM176" s="401"/>
      <c r="EN176" s="401"/>
      <c r="EO176" s="401"/>
      <c r="EP176" s="401"/>
      <c r="EQ176" s="401"/>
      <c r="ER176" s="401"/>
      <c r="ES176" s="401"/>
      <c r="ET176" s="401"/>
      <c r="EU176" s="401"/>
      <c r="EV176" s="401"/>
      <c r="EW176" s="401"/>
      <c r="EX176" s="401"/>
      <c r="EY176" s="401"/>
      <c r="EZ176" s="401"/>
      <c r="FA176" s="401"/>
      <c r="FB176" s="401"/>
      <c r="FC176" s="401"/>
      <c r="FD176" s="401"/>
      <c r="FE176" s="401"/>
      <c r="FF176" s="401"/>
      <c r="FG176" s="401"/>
      <c r="FH176" s="401"/>
      <c r="FI176" s="401"/>
      <c r="FJ176" s="401"/>
      <c r="FK176" s="401"/>
      <c r="FL176" s="401"/>
      <c r="FM176" s="401"/>
      <c r="FN176" s="401"/>
      <c r="FO176" s="401"/>
      <c r="FP176" s="401"/>
      <c r="FQ176" s="401"/>
      <c r="FR176" s="401"/>
      <c r="FS176" s="401"/>
      <c r="FT176" s="401"/>
      <c r="FU176" s="401"/>
      <c r="FV176" s="401"/>
      <c r="FW176" s="401"/>
      <c r="FX176" s="401"/>
      <c r="FY176" s="401"/>
      <c r="FZ176" s="401"/>
      <c r="GA176" s="401"/>
      <c r="GB176" s="401"/>
      <c r="GC176" s="401"/>
      <c r="GD176" s="401"/>
      <c r="GE176" s="401"/>
      <c r="GF176" s="401"/>
      <c r="GG176" s="401"/>
      <c r="GH176" s="401"/>
      <c r="GI176" s="401"/>
      <c r="GJ176" s="401"/>
      <c r="GK176" s="401"/>
      <c r="GL176" s="401"/>
      <c r="GM176" s="401"/>
      <c r="GN176" s="401"/>
      <c r="GO176" s="401"/>
      <c r="GP176" s="401"/>
      <c r="GQ176" s="401"/>
      <c r="GR176" s="401"/>
      <c r="GS176" s="401"/>
      <c r="GT176" s="401"/>
      <c r="GU176" s="401"/>
      <c r="GV176" s="401"/>
      <c r="GW176" s="401"/>
      <c r="GX176" s="401"/>
      <c r="GY176" s="401"/>
      <c r="GZ176" s="401"/>
      <c r="HA176" s="401"/>
      <c r="HB176" s="401"/>
      <c r="HC176" s="401"/>
      <c r="HD176" s="401"/>
      <c r="HE176" s="401"/>
      <c r="HF176" s="401"/>
      <c r="HG176" s="401"/>
      <c r="HH176" s="401"/>
      <c r="HI176" s="401"/>
      <c r="HJ176" s="401"/>
      <c r="HK176" s="401"/>
      <c r="HL176" s="401"/>
      <c r="HM176" s="401"/>
      <c r="HN176" s="401"/>
      <c r="HO176" s="401"/>
      <c r="HP176" s="401"/>
      <c r="HQ176" s="401"/>
      <c r="HR176" s="401"/>
      <c r="HS176" s="401"/>
      <c r="HT176" s="401"/>
      <c r="HU176" s="401"/>
      <c r="HV176" s="401"/>
      <c r="HW176" s="401"/>
      <c r="HX176" s="401"/>
      <c r="HY176" s="401"/>
      <c r="HZ176" s="401"/>
      <c r="IA176" s="401"/>
      <c r="IB176" s="401"/>
      <c r="IC176" s="401"/>
      <c r="ID176" s="401"/>
      <c r="IE176" s="401"/>
      <c r="IF176" s="401"/>
      <c r="IG176" s="401"/>
      <c r="IH176" s="401"/>
      <c r="II176" s="401"/>
      <c r="IJ176" s="401"/>
      <c r="IK176" s="401"/>
      <c r="IL176" s="401"/>
      <c r="IM176" s="401"/>
      <c r="IN176" s="401"/>
      <c r="IO176" s="401"/>
      <c r="IP176" s="401"/>
      <c r="IQ176" s="401"/>
      <c r="IR176" s="401"/>
      <c r="IS176" s="401"/>
      <c r="IT176" s="401"/>
      <c r="IU176" s="401"/>
      <c r="IV176" s="401"/>
      <c r="IW176" s="401"/>
      <c r="IX176" s="401"/>
      <c r="IY176" s="401"/>
      <c r="IZ176" s="401"/>
      <c r="JA176" s="401"/>
      <c r="JB176" s="401"/>
      <c r="JC176" s="401"/>
      <c r="JD176" s="401"/>
      <c r="JE176" s="401"/>
      <c r="JF176" s="401"/>
      <c r="JG176" s="401"/>
      <c r="JH176" s="401"/>
      <c r="JI176" s="401"/>
      <c r="JJ176" s="401"/>
      <c r="JK176" s="401"/>
      <c r="JL176" s="401"/>
      <c r="JM176" s="401"/>
      <c r="JN176" s="401"/>
      <c r="JO176" s="401"/>
      <c r="JP176" s="401"/>
      <c r="JQ176" s="401"/>
      <c r="JR176" s="401"/>
      <c r="JS176" s="401"/>
      <c r="JT176" s="401"/>
      <c r="JU176" s="401"/>
      <c r="JV176" s="401"/>
      <c r="JW176" s="401"/>
      <c r="JX176" s="401"/>
      <c r="JY176" s="401"/>
      <c r="JZ176" s="401"/>
      <c r="KA176" s="401"/>
      <c r="KB176" s="401"/>
      <c r="KC176" s="401"/>
      <c r="KD176" s="401"/>
      <c r="KE176" s="401"/>
      <c r="KF176" s="401"/>
      <c r="KG176" s="401"/>
      <c r="KH176" s="401"/>
      <c r="KI176" s="401"/>
      <c r="KJ176" s="401"/>
      <c r="KK176" s="401"/>
      <c r="KL176" s="401"/>
      <c r="KM176" s="401"/>
      <c r="KN176" s="401"/>
      <c r="KO176" s="401"/>
      <c r="KP176" s="401"/>
      <c r="KQ176" s="401"/>
      <c r="KR176" s="401"/>
      <c r="KS176" s="401"/>
      <c r="KT176" s="401"/>
      <c r="KU176" s="401"/>
      <c r="KV176" s="401"/>
      <c r="KW176" s="401"/>
      <c r="KX176" s="401"/>
      <c r="KY176" s="401"/>
      <c r="KZ176" s="401"/>
      <c r="LA176" s="401"/>
      <c r="LB176" s="401"/>
      <c r="LC176" s="401"/>
      <c r="LD176" s="401"/>
      <c r="LE176" s="401"/>
      <c r="LF176" s="401"/>
      <c r="LG176" s="401"/>
      <c r="LH176" s="401"/>
      <c r="LI176" s="401"/>
      <c r="LJ176" s="401"/>
      <c r="LK176" s="401"/>
      <c r="LL176" s="401"/>
      <c r="LM176" s="401"/>
      <c r="LN176" s="401"/>
    </row>
    <row r="177" spans="1:326">
      <c r="D177" s="416" t="s">
        <v>707</v>
      </c>
      <c r="AD177" s="401"/>
      <c r="AE177" s="401"/>
      <c r="AF177" s="401"/>
      <c r="AG177" s="401"/>
      <c r="AH177" s="401"/>
      <c r="AI177" s="401"/>
      <c r="AJ177" s="401"/>
      <c r="AK177" s="401"/>
      <c r="AL177" s="401"/>
      <c r="AM177" s="401"/>
      <c r="AN177" s="401"/>
      <c r="AO177" s="401"/>
      <c r="AP177" s="401"/>
      <c r="AQ177" s="401"/>
      <c r="AR177" s="401"/>
      <c r="AS177" s="401"/>
      <c r="AT177" s="401"/>
      <c r="AU177" s="401"/>
      <c r="AV177" s="401"/>
      <c r="AW177" s="401"/>
      <c r="AX177" s="401"/>
      <c r="AY177" s="401"/>
      <c r="AZ177" s="401"/>
      <c r="BA177" s="401"/>
      <c r="BB177" s="401"/>
      <c r="BC177" s="401"/>
      <c r="BD177" s="401"/>
      <c r="BE177" s="401"/>
      <c r="BF177" s="401"/>
      <c r="BG177" s="401"/>
      <c r="BH177" s="401"/>
      <c r="BI177" s="401"/>
      <c r="BJ177" s="401"/>
      <c r="BK177" s="401"/>
      <c r="BL177" s="401"/>
      <c r="BM177" s="401"/>
      <c r="BN177" s="401"/>
      <c r="BO177" s="401"/>
      <c r="BP177" s="401"/>
      <c r="BQ177" s="401"/>
      <c r="BR177" s="401"/>
      <c r="BS177" s="401"/>
      <c r="BT177" s="401"/>
      <c r="BU177" s="401"/>
      <c r="BV177" s="401"/>
      <c r="BW177" s="401"/>
      <c r="BX177" s="401"/>
      <c r="BY177" s="401"/>
      <c r="BZ177" s="401"/>
      <c r="CA177" s="401"/>
      <c r="CB177" s="401"/>
      <c r="CC177" s="401"/>
      <c r="CD177" s="401"/>
      <c r="CE177" s="401"/>
      <c r="CF177" s="401"/>
      <c r="CG177" s="401"/>
      <c r="CH177" s="401"/>
      <c r="CI177" s="401"/>
      <c r="CJ177" s="401"/>
      <c r="CK177" s="401"/>
      <c r="CL177" s="401"/>
      <c r="CM177" s="401"/>
      <c r="CN177" s="401"/>
      <c r="CO177" s="401"/>
      <c r="CP177" s="401"/>
      <c r="CQ177" s="401"/>
      <c r="CR177" s="401"/>
      <c r="CS177" s="401"/>
      <c r="CT177" s="401"/>
      <c r="CU177" s="401"/>
      <c r="CV177" s="401"/>
      <c r="CW177" s="401"/>
      <c r="CX177" s="401"/>
      <c r="CY177" s="401"/>
      <c r="CZ177" s="401"/>
      <c r="DA177" s="401"/>
      <c r="DB177" s="401"/>
      <c r="DC177" s="401"/>
      <c r="DD177" s="401"/>
      <c r="DE177" s="401"/>
      <c r="DF177" s="401"/>
      <c r="DG177" s="401"/>
      <c r="DH177" s="401"/>
      <c r="DI177" s="401"/>
      <c r="DJ177" s="401"/>
      <c r="DK177" s="401"/>
      <c r="DL177" s="401"/>
      <c r="DM177" s="401"/>
      <c r="DN177" s="401"/>
      <c r="DO177" s="401"/>
      <c r="DP177" s="401"/>
      <c r="DQ177" s="401"/>
      <c r="DR177" s="401"/>
      <c r="DS177" s="401"/>
      <c r="DT177" s="401"/>
      <c r="DU177" s="401"/>
      <c r="DV177" s="401"/>
      <c r="DW177" s="401"/>
      <c r="DX177" s="401"/>
      <c r="DY177" s="401"/>
      <c r="DZ177" s="401"/>
      <c r="EA177" s="401"/>
      <c r="EB177" s="401"/>
      <c r="EC177" s="401"/>
      <c r="ED177" s="401"/>
      <c r="EE177" s="401"/>
      <c r="EF177" s="401"/>
      <c r="EG177" s="401"/>
      <c r="EH177" s="401"/>
      <c r="EI177" s="401"/>
      <c r="EJ177" s="401"/>
      <c r="EK177" s="401"/>
      <c r="EL177" s="401"/>
      <c r="EM177" s="401"/>
      <c r="EN177" s="401"/>
      <c r="EO177" s="401"/>
      <c r="EP177" s="401"/>
      <c r="EQ177" s="401"/>
      <c r="ER177" s="401"/>
      <c r="ES177" s="401"/>
      <c r="ET177" s="401"/>
      <c r="EU177" s="401"/>
      <c r="EV177" s="401"/>
      <c r="EW177" s="401"/>
      <c r="EX177" s="401"/>
      <c r="EY177" s="401"/>
      <c r="EZ177" s="401"/>
      <c r="FA177" s="401"/>
      <c r="FB177" s="401"/>
      <c r="FC177" s="401"/>
      <c r="FD177" s="401"/>
      <c r="FE177" s="401"/>
      <c r="FF177" s="401"/>
      <c r="FG177" s="401"/>
      <c r="FH177" s="401"/>
      <c r="FI177" s="401"/>
      <c r="FJ177" s="401"/>
      <c r="FK177" s="401"/>
      <c r="FL177" s="401"/>
      <c r="FM177" s="401"/>
      <c r="FN177" s="401"/>
      <c r="FO177" s="401"/>
      <c r="FP177" s="401"/>
      <c r="FQ177" s="401"/>
      <c r="FR177" s="401"/>
      <c r="FS177" s="401"/>
      <c r="FT177" s="401"/>
      <c r="FU177" s="401"/>
      <c r="FV177" s="401"/>
      <c r="FW177" s="401"/>
      <c r="FX177" s="401"/>
      <c r="FY177" s="401"/>
      <c r="FZ177" s="401"/>
      <c r="GA177" s="401"/>
      <c r="GB177" s="401"/>
      <c r="GC177" s="401"/>
      <c r="GD177" s="401"/>
      <c r="GE177" s="401"/>
      <c r="GF177" s="401"/>
      <c r="GG177" s="401"/>
      <c r="GH177" s="401"/>
      <c r="GI177" s="401"/>
      <c r="GJ177" s="401"/>
      <c r="GK177" s="401"/>
      <c r="GL177" s="401"/>
      <c r="GM177" s="401"/>
      <c r="GN177" s="401"/>
      <c r="GO177" s="401"/>
      <c r="GP177" s="401"/>
      <c r="GQ177" s="401"/>
      <c r="GR177" s="401"/>
      <c r="GS177" s="401"/>
      <c r="GT177" s="401"/>
      <c r="GU177" s="401"/>
      <c r="GV177" s="401"/>
      <c r="GW177" s="401"/>
      <c r="GX177" s="401"/>
      <c r="GY177" s="401"/>
      <c r="GZ177" s="401"/>
      <c r="HA177" s="401"/>
      <c r="HB177" s="401"/>
      <c r="HC177" s="401"/>
      <c r="HD177" s="401"/>
      <c r="HE177" s="401"/>
      <c r="HF177" s="401"/>
      <c r="HG177" s="401"/>
      <c r="HH177" s="401"/>
      <c r="HI177" s="401"/>
      <c r="HJ177" s="401"/>
      <c r="HK177" s="401"/>
      <c r="HL177" s="401"/>
      <c r="HM177" s="401"/>
      <c r="HN177" s="401"/>
      <c r="HO177" s="401"/>
      <c r="HP177" s="401"/>
      <c r="HQ177" s="401"/>
      <c r="HR177" s="401"/>
      <c r="HS177" s="401"/>
      <c r="HT177" s="401"/>
      <c r="HU177" s="401"/>
      <c r="HV177" s="401"/>
      <c r="HW177" s="401"/>
      <c r="HX177" s="401"/>
      <c r="HY177" s="401"/>
      <c r="HZ177" s="401"/>
      <c r="IA177" s="401"/>
      <c r="IB177" s="401"/>
      <c r="IC177" s="401"/>
      <c r="ID177" s="401"/>
      <c r="IE177" s="401"/>
      <c r="IF177" s="401"/>
      <c r="IG177" s="401"/>
      <c r="IH177" s="401"/>
      <c r="II177" s="401"/>
      <c r="IJ177" s="401"/>
      <c r="IK177" s="401"/>
      <c r="IL177" s="401"/>
      <c r="IM177" s="401"/>
      <c r="IN177" s="401"/>
      <c r="IO177" s="401"/>
      <c r="IP177" s="401"/>
      <c r="IQ177" s="401"/>
      <c r="IR177" s="401"/>
      <c r="IS177" s="401"/>
      <c r="IT177" s="401"/>
      <c r="IU177" s="401"/>
      <c r="IV177" s="401"/>
      <c r="IW177" s="401"/>
      <c r="IX177" s="401"/>
      <c r="IY177" s="401"/>
      <c r="IZ177" s="401"/>
      <c r="JA177" s="401"/>
      <c r="JB177" s="401"/>
      <c r="JC177" s="401"/>
      <c r="JD177" s="401"/>
      <c r="JE177" s="401"/>
      <c r="JF177" s="401"/>
      <c r="JG177" s="401"/>
      <c r="JH177" s="401"/>
      <c r="JI177" s="401"/>
      <c r="JJ177" s="401"/>
      <c r="JK177" s="401"/>
      <c r="JL177" s="401"/>
      <c r="JM177" s="401"/>
      <c r="JN177" s="401"/>
      <c r="JO177" s="401"/>
      <c r="JP177" s="401"/>
      <c r="JQ177" s="401"/>
      <c r="JR177" s="401"/>
      <c r="JS177" s="401"/>
      <c r="JT177" s="401"/>
      <c r="JU177" s="401"/>
      <c r="JV177" s="401"/>
      <c r="JW177" s="401"/>
      <c r="JX177" s="401"/>
      <c r="JY177" s="401"/>
      <c r="JZ177" s="401"/>
      <c r="KA177" s="401"/>
      <c r="KB177" s="401"/>
      <c r="KC177" s="401"/>
      <c r="KD177" s="401"/>
      <c r="KE177" s="401"/>
      <c r="KF177" s="401"/>
      <c r="KG177" s="401"/>
      <c r="KH177" s="401"/>
      <c r="KI177" s="401"/>
      <c r="KJ177" s="401"/>
      <c r="KK177" s="401"/>
      <c r="KL177" s="401"/>
      <c r="KM177" s="401"/>
      <c r="KN177" s="401"/>
      <c r="KO177" s="401"/>
      <c r="KP177" s="401"/>
      <c r="KQ177" s="401"/>
      <c r="KR177" s="401"/>
      <c r="KS177" s="401"/>
      <c r="KT177" s="401"/>
      <c r="KU177" s="401"/>
      <c r="KV177" s="401"/>
      <c r="KW177" s="401"/>
      <c r="KX177" s="401"/>
      <c r="KY177" s="401"/>
      <c r="KZ177" s="401"/>
      <c r="LA177" s="401"/>
      <c r="LB177" s="401"/>
      <c r="LC177" s="401"/>
      <c r="LD177" s="401"/>
      <c r="LE177" s="401"/>
      <c r="LF177" s="401"/>
      <c r="LG177" s="401"/>
      <c r="LH177" s="401"/>
      <c r="LI177" s="401"/>
      <c r="LJ177" s="401"/>
      <c r="LK177" s="401"/>
      <c r="LL177" s="401"/>
      <c r="LM177" s="401"/>
      <c r="LN177" s="401"/>
    </row>
    <row r="178" spans="1:326">
      <c r="D178" s="416" t="s">
        <v>708</v>
      </c>
      <c r="AD178" s="401"/>
      <c r="AE178" s="401"/>
      <c r="AF178" s="401"/>
      <c r="AG178" s="401"/>
      <c r="AH178" s="401"/>
      <c r="AI178" s="401"/>
      <c r="AJ178" s="401"/>
      <c r="AK178" s="401"/>
      <c r="AL178" s="401"/>
      <c r="AM178" s="401"/>
      <c r="AN178" s="401"/>
      <c r="AO178" s="401"/>
      <c r="AP178" s="401"/>
      <c r="AQ178" s="401"/>
      <c r="AR178" s="401"/>
      <c r="AS178" s="401"/>
      <c r="AT178" s="401"/>
      <c r="AU178" s="401"/>
      <c r="AV178" s="401"/>
      <c r="AW178" s="401"/>
      <c r="AX178" s="401"/>
      <c r="AY178" s="401"/>
      <c r="AZ178" s="401"/>
      <c r="BA178" s="401"/>
      <c r="BB178" s="401"/>
      <c r="BC178" s="401"/>
      <c r="BD178" s="401"/>
      <c r="BE178" s="401"/>
      <c r="BF178" s="401"/>
      <c r="BG178" s="401"/>
      <c r="BH178" s="401"/>
      <c r="BI178" s="401"/>
      <c r="BJ178" s="401"/>
      <c r="BK178" s="401"/>
      <c r="BL178" s="401"/>
      <c r="BM178" s="401"/>
      <c r="BN178" s="401"/>
      <c r="BO178" s="401"/>
      <c r="BP178" s="401"/>
      <c r="BQ178" s="401"/>
      <c r="BR178" s="401"/>
      <c r="BS178" s="401"/>
      <c r="BT178" s="401"/>
      <c r="BU178" s="401"/>
      <c r="BV178" s="401"/>
      <c r="BW178" s="401"/>
      <c r="BX178" s="401"/>
      <c r="BY178" s="401"/>
      <c r="BZ178" s="401"/>
      <c r="CA178" s="401"/>
      <c r="CB178" s="401"/>
      <c r="CC178" s="401"/>
      <c r="CD178" s="401"/>
      <c r="CE178" s="401"/>
      <c r="CF178" s="401"/>
      <c r="CG178" s="401"/>
      <c r="CH178" s="401"/>
      <c r="CI178" s="401"/>
      <c r="CJ178" s="401"/>
      <c r="CK178" s="401"/>
      <c r="CL178" s="401"/>
      <c r="CM178" s="401"/>
      <c r="CN178" s="401"/>
      <c r="CO178" s="401"/>
      <c r="CP178" s="401"/>
      <c r="CQ178" s="401"/>
      <c r="CR178" s="401"/>
      <c r="CS178" s="401"/>
      <c r="CT178" s="401"/>
      <c r="CU178" s="401"/>
      <c r="CV178" s="401"/>
      <c r="CW178" s="401"/>
      <c r="CX178" s="401"/>
      <c r="CY178" s="401"/>
      <c r="CZ178" s="401"/>
      <c r="DA178" s="401"/>
      <c r="DB178" s="401"/>
      <c r="DC178" s="401"/>
      <c r="DD178" s="401"/>
      <c r="DE178" s="401"/>
      <c r="DF178" s="401"/>
      <c r="DG178" s="401"/>
      <c r="DH178" s="401"/>
      <c r="DI178" s="401"/>
      <c r="DJ178" s="401"/>
      <c r="DK178" s="401"/>
      <c r="DL178" s="401"/>
      <c r="DM178" s="401"/>
      <c r="DN178" s="401"/>
      <c r="DO178" s="401"/>
      <c r="DP178" s="401"/>
      <c r="DQ178" s="401"/>
      <c r="DR178" s="401"/>
      <c r="DS178" s="401"/>
      <c r="DT178" s="401"/>
      <c r="DU178" s="401"/>
      <c r="DV178" s="401"/>
      <c r="DW178" s="401"/>
      <c r="DX178" s="401"/>
      <c r="DY178" s="401"/>
      <c r="DZ178" s="401"/>
      <c r="EA178" s="401"/>
      <c r="EB178" s="401"/>
      <c r="EC178" s="401"/>
      <c r="ED178" s="401"/>
      <c r="EE178" s="401"/>
      <c r="EF178" s="401"/>
      <c r="EG178" s="401"/>
      <c r="EH178" s="401"/>
      <c r="EI178" s="401"/>
      <c r="EJ178" s="401"/>
      <c r="EK178" s="401"/>
      <c r="EL178" s="401"/>
      <c r="EM178" s="401"/>
      <c r="EN178" s="401"/>
      <c r="EO178" s="401"/>
      <c r="EP178" s="401"/>
      <c r="EQ178" s="401"/>
      <c r="ER178" s="401"/>
      <c r="ES178" s="401"/>
      <c r="ET178" s="401"/>
      <c r="EU178" s="401"/>
      <c r="EV178" s="401"/>
      <c r="EW178" s="401"/>
      <c r="EX178" s="401"/>
      <c r="EY178" s="401"/>
      <c r="EZ178" s="401"/>
      <c r="FA178" s="401"/>
      <c r="FB178" s="401"/>
      <c r="FC178" s="401"/>
      <c r="FD178" s="401"/>
      <c r="FE178" s="401"/>
      <c r="FF178" s="401"/>
      <c r="FG178" s="401"/>
      <c r="FH178" s="401"/>
      <c r="FI178" s="401"/>
      <c r="FJ178" s="401"/>
      <c r="FK178" s="401"/>
      <c r="FL178" s="401"/>
      <c r="FM178" s="401"/>
      <c r="FN178" s="401"/>
      <c r="FO178" s="401"/>
      <c r="FP178" s="401"/>
      <c r="FQ178" s="401"/>
      <c r="FR178" s="401"/>
      <c r="FS178" s="401"/>
      <c r="FT178" s="401"/>
      <c r="FU178" s="401"/>
      <c r="FV178" s="401"/>
      <c r="FW178" s="401"/>
      <c r="FX178" s="401"/>
      <c r="FY178" s="401"/>
      <c r="FZ178" s="401"/>
      <c r="GA178" s="401"/>
      <c r="GB178" s="401"/>
      <c r="GC178" s="401"/>
      <c r="GD178" s="401"/>
      <c r="GE178" s="401"/>
      <c r="GF178" s="401"/>
      <c r="GG178" s="401"/>
      <c r="GH178" s="401"/>
      <c r="GI178" s="401"/>
      <c r="GJ178" s="401"/>
      <c r="GK178" s="401"/>
      <c r="GL178" s="401"/>
      <c r="GM178" s="401"/>
      <c r="GN178" s="401"/>
      <c r="GO178" s="401"/>
      <c r="GP178" s="401"/>
      <c r="GQ178" s="401"/>
      <c r="GR178" s="401"/>
      <c r="GS178" s="401"/>
      <c r="GT178" s="401"/>
      <c r="GU178" s="401"/>
      <c r="GV178" s="401"/>
      <c r="GW178" s="401"/>
      <c r="GX178" s="401"/>
      <c r="GY178" s="401"/>
      <c r="GZ178" s="401"/>
      <c r="HA178" s="401"/>
      <c r="HB178" s="401"/>
      <c r="HC178" s="401"/>
      <c r="HD178" s="401"/>
      <c r="HE178" s="401"/>
      <c r="HF178" s="401"/>
      <c r="HG178" s="401"/>
      <c r="HH178" s="401"/>
      <c r="HI178" s="401"/>
      <c r="HJ178" s="401"/>
      <c r="HK178" s="401"/>
      <c r="HL178" s="401"/>
      <c r="HM178" s="401"/>
      <c r="HN178" s="401"/>
      <c r="HO178" s="401"/>
      <c r="HP178" s="401"/>
      <c r="HQ178" s="401"/>
      <c r="HR178" s="401"/>
      <c r="HS178" s="401"/>
      <c r="HT178" s="401"/>
      <c r="HU178" s="401"/>
      <c r="HV178" s="401"/>
      <c r="HW178" s="401"/>
      <c r="HX178" s="401"/>
      <c r="HY178" s="401"/>
      <c r="HZ178" s="401"/>
      <c r="IA178" s="401"/>
      <c r="IB178" s="401"/>
      <c r="IC178" s="401"/>
      <c r="ID178" s="401"/>
      <c r="IE178" s="401"/>
      <c r="IF178" s="401"/>
      <c r="IG178" s="401"/>
      <c r="IH178" s="401"/>
      <c r="II178" s="401"/>
      <c r="IJ178" s="401"/>
      <c r="IK178" s="401"/>
      <c r="IL178" s="401"/>
      <c r="IM178" s="401"/>
      <c r="IN178" s="401"/>
      <c r="IO178" s="401"/>
      <c r="IP178" s="401"/>
      <c r="IQ178" s="401"/>
      <c r="IR178" s="401"/>
      <c r="IS178" s="401"/>
      <c r="IT178" s="401"/>
      <c r="IU178" s="401"/>
      <c r="IV178" s="401"/>
      <c r="IW178" s="401"/>
      <c r="IX178" s="401"/>
      <c r="IY178" s="401"/>
      <c r="IZ178" s="401"/>
      <c r="JA178" s="401"/>
      <c r="JB178" s="401"/>
      <c r="JC178" s="401"/>
      <c r="JD178" s="401"/>
      <c r="JE178" s="401"/>
      <c r="JF178" s="401"/>
      <c r="JG178" s="401"/>
      <c r="JH178" s="401"/>
      <c r="JI178" s="401"/>
      <c r="JJ178" s="401"/>
      <c r="JK178" s="401"/>
      <c r="JL178" s="401"/>
      <c r="JM178" s="401"/>
      <c r="JN178" s="401"/>
      <c r="JO178" s="401"/>
      <c r="JP178" s="401"/>
      <c r="JQ178" s="401"/>
      <c r="JR178" s="401"/>
      <c r="JS178" s="401"/>
      <c r="JT178" s="401"/>
      <c r="JU178" s="401"/>
      <c r="JV178" s="401"/>
      <c r="JW178" s="401"/>
      <c r="JX178" s="401"/>
      <c r="JY178" s="401"/>
      <c r="JZ178" s="401"/>
      <c r="KA178" s="401"/>
      <c r="KB178" s="401"/>
      <c r="KC178" s="401"/>
      <c r="KD178" s="401"/>
      <c r="KE178" s="401"/>
      <c r="KF178" s="401"/>
      <c r="KG178" s="401"/>
      <c r="KH178" s="401"/>
      <c r="KI178" s="401"/>
      <c r="KJ178" s="401"/>
      <c r="KK178" s="401"/>
      <c r="KL178" s="401"/>
      <c r="KM178" s="401"/>
      <c r="KN178" s="401"/>
      <c r="KO178" s="401"/>
      <c r="KP178" s="401"/>
      <c r="KQ178" s="401"/>
      <c r="KR178" s="401"/>
      <c r="KS178" s="401"/>
      <c r="KT178" s="401"/>
      <c r="KU178" s="401"/>
      <c r="KV178" s="401"/>
      <c r="KW178" s="401"/>
      <c r="KX178" s="401"/>
      <c r="KY178" s="401"/>
      <c r="KZ178" s="401"/>
      <c r="LA178" s="401"/>
      <c r="LB178" s="401"/>
      <c r="LC178" s="401"/>
      <c r="LD178" s="401"/>
      <c r="LE178" s="401"/>
      <c r="LF178" s="401"/>
      <c r="LG178" s="401"/>
      <c r="LH178" s="401"/>
      <c r="LI178" s="401"/>
      <c r="LJ178" s="401"/>
      <c r="LK178" s="401"/>
      <c r="LL178" s="401"/>
      <c r="LM178" s="401"/>
      <c r="LN178" s="401"/>
    </row>
    <row r="179" spans="1:326">
      <c r="AD179" s="401"/>
      <c r="AE179" s="401"/>
      <c r="AF179" s="401"/>
      <c r="AG179" s="401"/>
      <c r="AH179" s="401"/>
      <c r="AI179" s="401"/>
      <c r="AJ179" s="401"/>
      <c r="AK179" s="401"/>
      <c r="AL179" s="401"/>
      <c r="AM179" s="401"/>
      <c r="AN179" s="401"/>
      <c r="AO179" s="401"/>
      <c r="AP179" s="401"/>
      <c r="AQ179" s="401"/>
      <c r="AR179" s="401"/>
      <c r="AS179" s="401"/>
      <c r="AT179" s="401"/>
      <c r="AU179" s="401"/>
      <c r="AV179" s="401"/>
      <c r="AW179" s="401"/>
      <c r="AX179" s="401"/>
      <c r="AY179" s="401"/>
      <c r="AZ179" s="401"/>
      <c r="BA179" s="401"/>
      <c r="BB179" s="401"/>
      <c r="BC179" s="401"/>
      <c r="BD179" s="401"/>
      <c r="BE179" s="401"/>
      <c r="BF179" s="401"/>
      <c r="BG179" s="401"/>
      <c r="BH179" s="401"/>
      <c r="BI179" s="401"/>
      <c r="BJ179" s="401"/>
      <c r="BK179" s="401"/>
      <c r="BL179" s="401"/>
      <c r="BM179" s="401"/>
      <c r="BN179" s="401"/>
      <c r="BO179" s="401"/>
      <c r="BP179" s="401"/>
      <c r="BQ179" s="401"/>
      <c r="BR179" s="401"/>
      <c r="BS179" s="401"/>
      <c r="BT179" s="401"/>
      <c r="BU179" s="401"/>
      <c r="BV179" s="401"/>
      <c r="BW179" s="401"/>
      <c r="BX179" s="401"/>
      <c r="BY179" s="401"/>
      <c r="BZ179" s="401"/>
      <c r="CA179" s="401"/>
      <c r="CB179" s="401"/>
      <c r="CC179" s="401"/>
      <c r="CD179" s="401"/>
      <c r="CE179" s="401"/>
      <c r="CF179" s="401"/>
      <c r="CG179" s="401"/>
      <c r="CH179" s="401"/>
      <c r="CI179" s="401"/>
      <c r="CJ179" s="401"/>
      <c r="CK179" s="401"/>
      <c r="CL179" s="401"/>
      <c r="CM179" s="401"/>
      <c r="CN179" s="401"/>
      <c r="CO179" s="401"/>
      <c r="CP179" s="401"/>
      <c r="CQ179" s="401"/>
      <c r="CR179" s="401"/>
      <c r="CS179" s="401"/>
      <c r="CT179" s="401"/>
      <c r="CU179" s="401"/>
      <c r="CV179" s="401"/>
      <c r="CW179" s="401"/>
      <c r="CX179" s="401"/>
      <c r="CY179" s="401"/>
      <c r="CZ179" s="401"/>
      <c r="DA179" s="401"/>
      <c r="DB179" s="401"/>
      <c r="DC179" s="401"/>
      <c r="DD179" s="401"/>
      <c r="DE179" s="401"/>
      <c r="DF179" s="401"/>
      <c r="DG179" s="401"/>
      <c r="DH179" s="401"/>
      <c r="DI179" s="401"/>
      <c r="DJ179" s="401"/>
      <c r="DK179" s="401"/>
      <c r="DL179" s="401"/>
      <c r="DM179" s="401"/>
      <c r="DN179" s="401"/>
      <c r="DO179" s="401"/>
      <c r="DP179" s="401"/>
      <c r="DQ179" s="401"/>
      <c r="DR179" s="401"/>
      <c r="DS179" s="401"/>
      <c r="DT179" s="401"/>
      <c r="DU179" s="401"/>
      <c r="DV179" s="401"/>
      <c r="DW179" s="401"/>
      <c r="DX179" s="401"/>
      <c r="DY179" s="401"/>
      <c r="DZ179" s="401"/>
      <c r="EA179" s="401"/>
      <c r="EB179" s="401"/>
      <c r="EC179" s="401"/>
      <c r="ED179" s="401"/>
      <c r="EE179" s="401"/>
      <c r="EF179" s="401"/>
      <c r="EG179" s="401"/>
      <c r="EH179" s="401"/>
      <c r="EI179" s="401"/>
      <c r="EJ179" s="401"/>
      <c r="EK179" s="401"/>
      <c r="EL179" s="401"/>
      <c r="EM179" s="401"/>
      <c r="EN179" s="401"/>
      <c r="EO179" s="401"/>
      <c r="EP179" s="401"/>
      <c r="EQ179" s="401"/>
      <c r="ER179" s="401"/>
      <c r="ES179" s="401"/>
      <c r="ET179" s="401"/>
      <c r="EU179" s="401"/>
      <c r="EV179" s="401"/>
      <c r="EW179" s="401"/>
      <c r="EX179" s="401"/>
      <c r="EY179" s="401"/>
      <c r="EZ179" s="401"/>
      <c r="FA179" s="401"/>
      <c r="FB179" s="401"/>
      <c r="FC179" s="401"/>
      <c r="FD179" s="401"/>
      <c r="FE179" s="401"/>
      <c r="FF179" s="401"/>
      <c r="FG179" s="401"/>
      <c r="FH179" s="401"/>
      <c r="FI179" s="401"/>
      <c r="FJ179" s="401"/>
      <c r="FK179" s="401"/>
      <c r="FL179" s="401"/>
      <c r="FM179" s="401"/>
      <c r="FN179" s="401"/>
      <c r="FO179" s="401"/>
      <c r="FP179" s="401"/>
      <c r="FQ179" s="401"/>
      <c r="FR179" s="401"/>
      <c r="FS179" s="401"/>
      <c r="FT179" s="401"/>
      <c r="FU179" s="401"/>
      <c r="FV179" s="401"/>
      <c r="FW179" s="401"/>
      <c r="FX179" s="401"/>
      <c r="FY179" s="401"/>
      <c r="FZ179" s="401"/>
      <c r="GA179" s="401"/>
      <c r="GB179" s="401"/>
      <c r="GC179" s="401"/>
      <c r="GD179" s="401"/>
      <c r="GE179" s="401"/>
      <c r="GF179" s="401"/>
      <c r="GG179" s="401"/>
      <c r="GH179" s="401"/>
      <c r="GI179" s="401"/>
      <c r="GJ179" s="401"/>
      <c r="GK179" s="401"/>
      <c r="GL179" s="401"/>
      <c r="GM179" s="401"/>
      <c r="GN179" s="401"/>
      <c r="GO179" s="401"/>
      <c r="GP179" s="401"/>
      <c r="GQ179" s="401"/>
      <c r="GR179" s="401"/>
      <c r="GS179" s="401"/>
      <c r="GT179" s="401"/>
      <c r="GU179" s="401"/>
      <c r="GV179" s="401"/>
      <c r="GW179" s="401"/>
      <c r="GX179" s="401"/>
      <c r="GY179" s="401"/>
      <c r="GZ179" s="401"/>
      <c r="HA179" s="401"/>
      <c r="HB179" s="401"/>
      <c r="HC179" s="401"/>
      <c r="HD179" s="401"/>
      <c r="HE179" s="401"/>
      <c r="HF179" s="401"/>
      <c r="HG179" s="401"/>
      <c r="HH179" s="401"/>
      <c r="HI179" s="401"/>
      <c r="HJ179" s="401"/>
      <c r="HK179" s="401"/>
      <c r="HL179" s="401"/>
      <c r="HM179" s="401"/>
      <c r="HN179" s="401"/>
      <c r="HO179" s="401"/>
      <c r="HP179" s="401"/>
      <c r="HQ179" s="401"/>
      <c r="HR179" s="401"/>
      <c r="HS179" s="401"/>
      <c r="HT179" s="401"/>
      <c r="HU179" s="401"/>
      <c r="HV179" s="401"/>
      <c r="HW179" s="401"/>
      <c r="HX179" s="401"/>
      <c r="HY179" s="401"/>
      <c r="HZ179" s="401"/>
      <c r="IA179" s="401"/>
      <c r="IB179" s="401"/>
      <c r="IC179" s="401"/>
      <c r="ID179" s="401"/>
      <c r="IE179" s="401"/>
      <c r="IF179" s="401"/>
      <c r="IG179" s="401"/>
      <c r="IH179" s="401"/>
      <c r="II179" s="401"/>
      <c r="IJ179" s="401"/>
      <c r="IK179" s="401"/>
      <c r="IL179" s="401"/>
      <c r="IM179" s="401"/>
      <c r="IN179" s="401"/>
      <c r="IO179" s="401"/>
      <c r="IP179" s="401"/>
      <c r="IQ179" s="401"/>
      <c r="IR179" s="401"/>
      <c r="IS179" s="401"/>
      <c r="IT179" s="401"/>
      <c r="IU179" s="401"/>
      <c r="IV179" s="401"/>
      <c r="IW179" s="401"/>
      <c r="IX179" s="401"/>
      <c r="IY179" s="401"/>
      <c r="IZ179" s="401"/>
      <c r="JA179" s="401"/>
      <c r="JB179" s="401"/>
      <c r="JC179" s="401"/>
      <c r="JD179" s="401"/>
      <c r="JE179" s="401"/>
      <c r="JF179" s="401"/>
      <c r="JG179" s="401"/>
      <c r="JH179" s="401"/>
      <c r="JI179" s="401"/>
      <c r="JJ179" s="401"/>
      <c r="JK179" s="401"/>
      <c r="JL179" s="401"/>
      <c r="JM179" s="401"/>
      <c r="JN179" s="401"/>
      <c r="JO179" s="401"/>
      <c r="JP179" s="401"/>
      <c r="JQ179" s="401"/>
      <c r="JR179" s="401"/>
      <c r="JS179" s="401"/>
      <c r="JT179" s="401"/>
      <c r="JU179" s="401"/>
      <c r="JV179" s="401"/>
      <c r="JW179" s="401"/>
      <c r="JX179" s="401"/>
      <c r="JY179" s="401"/>
      <c r="JZ179" s="401"/>
      <c r="KA179" s="401"/>
      <c r="KB179" s="401"/>
      <c r="KC179" s="401"/>
      <c r="KD179" s="401"/>
      <c r="KE179" s="401"/>
      <c r="KF179" s="401"/>
      <c r="KG179" s="401"/>
      <c r="KH179" s="401"/>
      <c r="KI179" s="401"/>
      <c r="KJ179" s="401"/>
      <c r="KK179" s="401"/>
      <c r="KL179" s="401"/>
      <c r="KM179" s="401"/>
      <c r="KN179" s="401"/>
      <c r="KO179" s="401"/>
      <c r="KP179" s="401"/>
      <c r="KQ179" s="401"/>
      <c r="KR179" s="401"/>
      <c r="KS179" s="401"/>
      <c r="KT179" s="401"/>
      <c r="KU179" s="401"/>
      <c r="KV179" s="401"/>
      <c r="KW179" s="401"/>
      <c r="KX179" s="401"/>
      <c r="KY179" s="401"/>
      <c r="KZ179" s="401"/>
      <c r="LA179" s="401"/>
      <c r="LB179" s="401"/>
      <c r="LC179" s="401"/>
      <c r="LD179" s="401"/>
      <c r="LE179" s="401"/>
      <c r="LF179" s="401"/>
      <c r="LG179" s="401"/>
      <c r="LH179" s="401"/>
      <c r="LI179" s="401"/>
      <c r="LJ179" s="401"/>
      <c r="LK179" s="401"/>
      <c r="LL179" s="401"/>
      <c r="LM179" s="401"/>
      <c r="LN179" s="401"/>
    </row>
    <row r="180" spans="1:326">
      <c r="A180" s="412"/>
      <c r="B180" s="413"/>
      <c r="C180" s="444">
        <v>5</v>
      </c>
      <c r="D180" s="444" t="s">
        <v>709</v>
      </c>
      <c r="E180" s="414"/>
      <c r="F180" s="414"/>
      <c r="G180" s="414"/>
      <c r="H180" s="414"/>
      <c r="I180" s="414"/>
      <c r="J180" s="414"/>
      <c r="K180" s="414"/>
      <c r="L180" s="414"/>
      <c r="M180" s="414"/>
      <c r="N180" s="414"/>
      <c r="O180" s="414"/>
      <c r="P180" s="414"/>
      <c r="Q180" s="414"/>
      <c r="R180" s="414"/>
      <c r="S180" s="414"/>
      <c r="T180" s="414"/>
      <c r="U180" s="414"/>
      <c r="V180" s="414"/>
      <c r="W180" s="414"/>
      <c r="X180" s="414"/>
      <c r="Y180" s="414"/>
      <c r="Z180" s="414"/>
      <c r="AA180" s="414"/>
      <c r="AB180" s="414"/>
      <c r="AC180" s="414"/>
      <c r="AD180" s="401"/>
      <c r="AE180" s="401"/>
      <c r="AF180" s="401"/>
      <c r="AG180" s="401"/>
      <c r="AH180" s="401"/>
      <c r="AI180" s="401"/>
      <c r="AJ180" s="401"/>
      <c r="AK180" s="401"/>
      <c r="AL180" s="401"/>
      <c r="AM180" s="401"/>
      <c r="AN180" s="401"/>
      <c r="AO180" s="401"/>
      <c r="AP180" s="401"/>
      <c r="AQ180" s="401"/>
      <c r="AR180" s="401"/>
      <c r="AS180" s="401"/>
      <c r="AT180" s="401"/>
      <c r="AU180" s="401"/>
      <c r="AV180" s="401"/>
      <c r="AW180" s="401"/>
      <c r="AX180" s="401"/>
      <c r="AY180" s="401"/>
      <c r="AZ180" s="401"/>
      <c r="BA180" s="401"/>
      <c r="BB180" s="401"/>
      <c r="BC180" s="401"/>
      <c r="BD180" s="401"/>
      <c r="BE180" s="401"/>
      <c r="BF180" s="401"/>
      <c r="BG180" s="401"/>
      <c r="BH180" s="401"/>
      <c r="BI180" s="401"/>
      <c r="BJ180" s="401"/>
      <c r="BK180" s="401"/>
      <c r="BL180" s="401"/>
      <c r="BM180" s="401"/>
      <c r="BN180" s="401"/>
      <c r="BO180" s="401"/>
      <c r="BP180" s="401"/>
      <c r="BQ180" s="401"/>
      <c r="BR180" s="401"/>
      <c r="BS180" s="401"/>
      <c r="BT180" s="401"/>
      <c r="BU180" s="401"/>
      <c r="BV180" s="401"/>
      <c r="BW180" s="401"/>
      <c r="BX180" s="401"/>
      <c r="BY180" s="401"/>
      <c r="BZ180" s="401"/>
      <c r="CA180" s="401"/>
      <c r="CB180" s="401"/>
      <c r="CC180" s="401"/>
      <c r="CD180" s="401"/>
      <c r="CE180" s="401"/>
      <c r="CF180" s="401"/>
      <c r="CG180" s="401"/>
      <c r="CH180" s="401"/>
      <c r="CI180" s="401"/>
      <c r="CJ180" s="401"/>
      <c r="CK180" s="401"/>
      <c r="CL180" s="401"/>
      <c r="CM180" s="401"/>
      <c r="CN180" s="401"/>
      <c r="CO180" s="401"/>
      <c r="CP180" s="401"/>
      <c r="CQ180" s="401"/>
      <c r="CR180" s="401"/>
      <c r="CS180" s="401"/>
      <c r="CT180" s="401"/>
      <c r="CU180" s="401"/>
      <c r="CV180" s="401"/>
      <c r="CW180" s="401"/>
      <c r="CX180" s="401"/>
      <c r="CY180" s="401"/>
      <c r="CZ180" s="401"/>
      <c r="DA180" s="401"/>
      <c r="DB180" s="401"/>
      <c r="DC180" s="401"/>
      <c r="DD180" s="401"/>
      <c r="DE180" s="401"/>
      <c r="DF180" s="401"/>
      <c r="DG180" s="401"/>
      <c r="DH180" s="401"/>
      <c r="DI180" s="401"/>
      <c r="DJ180" s="401"/>
      <c r="DK180" s="401"/>
      <c r="DL180" s="401"/>
      <c r="DM180" s="401"/>
      <c r="DN180" s="401"/>
      <c r="DO180" s="401"/>
      <c r="DP180" s="401"/>
      <c r="DQ180" s="401"/>
      <c r="DR180" s="401"/>
      <c r="DS180" s="401"/>
      <c r="DT180" s="401"/>
      <c r="DU180" s="401"/>
      <c r="DV180" s="401"/>
      <c r="DW180" s="401"/>
      <c r="DX180" s="401"/>
      <c r="DY180" s="401"/>
      <c r="DZ180" s="401"/>
      <c r="EA180" s="401"/>
      <c r="EB180" s="401"/>
      <c r="EC180" s="401"/>
      <c r="ED180" s="401"/>
      <c r="EE180" s="401"/>
      <c r="EF180" s="401"/>
      <c r="EG180" s="401"/>
      <c r="EH180" s="401"/>
      <c r="EI180" s="401"/>
      <c r="EJ180" s="401"/>
      <c r="EK180" s="401"/>
      <c r="EL180" s="401"/>
      <c r="EM180" s="401"/>
      <c r="EN180" s="401"/>
      <c r="EO180" s="401"/>
      <c r="EP180" s="401"/>
      <c r="EQ180" s="401"/>
      <c r="ER180" s="401"/>
      <c r="ES180" s="401"/>
      <c r="ET180" s="401"/>
      <c r="EU180" s="401"/>
      <c r="EV180" s="401"/>
      <c r="EW180" s="401"/>
      <c r="EX180" s="401"/>
      <c r="EY180" s="401"/>
      <c r="EZ180" s="401"/>
      <c r="FA180" s="401"/>
      <c r="FB180" s="401"/>
      <c r="FC180" s="401"/>
      <c r="FD180" s="401"/>
      <c r="FE180" s="401"/>
      <c r="FF180" s="401"/>
      <c r="FG180" s="401"/>
      <c r="FH180" s="401"/>
      <c r="FI180" s="401"/>
      <c r="FJ180" s="401"/>
      <c r="FK180" s="401"/>
      <c r="FL180" s="401"/>
      <c r="FM180" s="401"/>
      <c r="FN180" s="401"/>
      <c r="FO180" s="401"/>
      <c r="FP180" s="401"/>
      <c r="FQ180" s="401"/>
      <c r="FR180" s="401"/>
      <c r="FS180" s="401"/>
      <c r="FT180" s="401"/>
      <c r="FU180" s="401"/>
      <c r="FV180" s="401"/>
      <c r="FW180" s="401"/>
      <c r="FX180" s="401"/>
      <c r="FY180" s="401"/>
      <c r="FZ180" s="401"/>
      <c r="GA180" s="401"/>
      <c r="GB180" s="401"/>
      <c r="GC180" s="401"/>
      <c r="GD180" s="401"/>
      <c r="GE180" s="401"/>
      <c r="GF180" s="401"/>
      <c r="GG180" s="401"/>
      <c r="GH180" s="401"/>
      <c r="GI180" s="401"/>
      <c r="GJ180" s="401"/>
      <c r="GK180" s="401"/>
      <c r="GL180" s="401"/>
      <c r="GM180" s="401"/>
      <c r="GN180" s="401"/>
      <c r="GO180" s="401"/>
      <c r="GP180" s="401"/>
      <c r="GQ180" s="401"/>
      <c r="GR180" s="401"/>
      <c r="GS180" s="401"/>
      <c r="GT180" s="401"/>
      <c r="GU180" s="401"/>
      <c r="GV180" s="401"/>
      <c r="GW180" s="401"/>
      <c r="GX180" s="401"/>
      <c r="GY180" s="401"/>
      <c r="GZ180" s="401"/>
      <c r="HA180" s="401"/>
      <c r="HB180" s="401"/>
      <c r="HC180" s="401"/>
      <c r="HD180" s="401"/>
      <c r="HE180" s="401"/>
      <c r="HF180" s="401"/>
      <c r="HG180" s="401"/>
      <c r="HH180" s="401"/>
      <c r="HI180" s="401"/>
      <c r="HJ180" s="401"/>
      <c r="HK180" s="401"/>
      <c r="HL180" s="401"/>
      <c r="HM180" s="401"/>
      <c r="HN180" s="401"/>
      <c r="HO180" s="401"/>
      <c r="HP180" s="401"/>
      <c r="HQ180" s="401"/>
      <c r="HR180" s="401"/>
      <c r="HS180" s="401"/>
      <c r="HT180" s="401"/>
      <c r="HU180" s="401"/>
      <c r="HV180" s="401"/>
      <c r="HW180" s="401"/>
      <c r="HX180" s="401"/>
      <c r="HY180" s="401"/>
      <c r="HZ180" s="401"/>
      <c r="IA180" s="401"/>
      <c r="IB180" s="401"/>
      <c r="IC180" s="401"/>
      <c r="ID180" s="401"/>
      <c r="IE180" s="401"/>
      <c r="IF180" s="401"/>
      <c r="IG180" s="401"/>
      <c r="IH180" s="401"/>
      <c r="II180" s="401"/>
      <c r="IJ180" s="401"/>
      <c r="IK180" s="401"/>
      <c r="IL180" s="401"/>
      <c r="IM180" s="401"/>
      <c r="IN180" s="401"/>
      <c r="IO180" s="401"/>
      <c r="IP180" s="401"/>
      <c r="IQ180" s="401"/>
      <c r="IR180" s="401"/>
      <c r="IS180" s="401"/>
      <c r="IT180" s="401"/>
      <c r="IU180" s="401"/>
      <c r="IV180" s="401"/>
      <c r="IW180" s="401"/>
      <c r="IX180" s="401"/>
      <c r="IY180" s="401"/>
      <c r="IZ180" s="401"/>
      <c r="JA180" s="401"/>
      <c r="JB180" s="401"/>
      <c r="JC180" s="401"/>
      <c r="JD180" s="401"/>
      <c r="JE180" s="401"/>
      <c r="JF180" s="401"/>
      <c r="JG180" s="401"/>
      <c r="JH180" s="401"/>
      <c r="JI180" s="401"/>
      <c r="JJ180" s="401"/>
      <c r="JK180" s="401"/>
      <c r="JL180" s="401"/>
      <c r="JM180" s="401"/>
      <c r="JN180" s="401"/>
      <c r="JO180" s="401"/>
      <c r="JP180" s="401"/>
      <c r="JQ180" s="401"/>
      <c r="JR180" s="401"/>
      <c r="JS180" s="401"/>
      <c r="JT180" s="401"/>
      <c r="JU180" s="401"/>
      <c r="JV180" s="401"/>
      <c r="JW180" s="401"/>
      <c r="JX180" s="401"/>
      <c r="JY180" s="401"/>
      <c r="JZ180" s="401"/>
      <c r="KA180" s="401"/>
      <c r="KB180" s="401"/>
      <c r="KC180" s="401"/>
      <c r="KD180" s="401"/>
      <c r="KE180" s="401"/>
      <c r="KF180" s="401"/>
      <c r="KG180" s="401"/>
      <c r="KH180" s="401"/>
      <c r="KI180" s="401"/>
      <c r="KJ180" s="401"/>
      <c r="KK180" s="401"/>
      <c r="KL180" s="401"/>
      <c r="KM180" s="401"/>
      <c r="KN180" s="401"/>
      <c r="KO180" s="401"/>
      <c r="KP180" s="401"/>
      <c r="KQ180" s="401"/>
      <c r="KR180" s="401"/>
      <c r="KS180" s="401"/>
      <c r="KT180" s="401"/>
      <c r="KU180" s="401"/>
      <c r="KV180" s="401"/>
      <c r="KW180" s="401"/>
      <c r="KX180" s="401"/>
      <c r="KY180" s="401"/>
      <c r="KZ180" s="401"/>
      <c r="LA180" s="401"/>
      <c r="LB180" s="401"/>
      <c r="LC180" s="401"/>
      <c r="LD180" s="401"/>
      <c r="LE180" s="401"/>
      <c r="LF180" s="401"/>
      <c r="LG180" s="401"/>
      <c r="LH180" s="401"/>
      <c r="LI180" s="401"/>
      <c r="LJ180" s="401"/>
      <c r="LK180" s="401"/>
      <c r="LL180" s="401"/>
      <c r="LM180" s="401"/>
      <c r="LN180" s="401"/>
    </row>
    <row r="181" spans="1:326">
      <c r="A181" s="414"/>
      <c r="B181" s="414"/>
      <c r="C181" s="444"/>
      <c r="D181" s="414" t="s">
        <v>710</v>
      </c>
      <c r="E181" s="414"/>
      <c r="F181" s="414"/>
      <c r="G181" s="414"/>
      <c r="H181" s="414"/>
      <c r="I181" s="414"/>
      <c r="J181" s="414"/>
      <c r="K181" s="414"/>
      <c r="L181" s="414"/>
      <c r="M181" s="414"/>
      <c r="N181" s="414"/>
      <c r="O181" s="414"/>
      <c r="P181" s="414"/>
      <c r="Q181" s="414"/>
      <c r="R181" s="414"/>
      <c r="S181" s="414"/>
      <c r="T181" s="414"/>
      <c r="U181" s="414"/>
      <c r="V181" s="414"/>
      <c r="W181" s="414"/>
      <c r="X181" s="414"/>
      <c r="Y181" s="414"/>
      <c r="Z181" s="414"/>
      <c r="AA181" s="414"/>
      <c r="AB181" s="414"/>
      <c r="AC181" s="414"/>
      <c r="AD181" s="401"/>
      <c r="AE181" s="401"/>
      <c r="AF181" s="401"/>
      <c r="AG181" s="401"/>
      <c r="AH181" s="401"/>
      <c r="AI181" s="401"/>
      <c r="AJ181" s="401"/>
      <c r="AK181" s="401"/>
      <c r="AL181" s="401"/>
      <c r="AM181" s="401"/>
      <c r="AN181" s="401"/>
      <c r="AO181" s="401"/>
      <c r="AP181" s="401"/>
      <c r="AQ181" s="401"/>
      <c r="AR181" s="401"/>
      <c r="AS181" s="401"/>
      <c r="AT181" s="401"/>
      <c r="AU181" s="401"/>
      <c r="AV181" s="401"/>
      <c r="AW181" s="401"/>
      <c r="AX181" s="401"/>
      <c r="AY181" s="401"/>
      <c r="AZ181" s="401"/>
      <c r="BA181" s="401"/>
      <c r="BB181" s="401"/>
      <c r="BC181" s="401"/>
      <c r="BD181" s="401"/>
      <c r="BE181" s="401"/>
      <c r="BF181" s="401"/>
      <c r="BG181" s="401"/>
      <c r="BH181" s="401"/>
      <c r="BI181" s="401"/>
      <c r="BJ181" s="401"/>
      <c r="BK181" s="401"/>
      <c r="BL181" s="401"/>
      <c r="BM181" s="401"/>
      <c r="BN181" s="401"/>
      <c r="BO181" s="401"/>
      <c r="BP181" s="401"/>
      <c r="BQ181" s="401"/>
      <c r="BR181" s="401"/>
      <c r="BS181" s="401"/>
      <c r="BT181" s="401"/>
      <c r="BU181" s="401"/>
      <c r="BV181" s="401"/>
      <c r="BW181" s="401"/>
      <c r="BX181" s="401"/>
      <c r="BY181" s="401"/>
      <c r="BZ181" s="401"/>
      <c r="CA181" s="401"/>
      <c r="CB181" s="401"/>
      <c r="CC181" s="401"/>
      <c r="CD181" s="401"/>
      <c r="CE181" s="401"/>
      <c r="CF181" s="401"/>
      <c r="CG181" s="401"/>
      <c r="CH181" s="401"/>
      <c r="CI181" s="401"/>
      <c r="CJ181" s="401"/>
      <c r="CK181" s="401"/>
      <c r="CL181" s="401"/>
      <c r="CM181" s="401"/>
      <c r="CN181" s="401"/>
      <c r="CO181" s="401"/>
      <c r="CP181" s="401"/>
      <c r="CQ181" s="401"/>
      <c r="CR181" s="401"/>
      <c r="CS181" s="401"/>
      <c r="CT181" s="401"/>
      <c r="CU181" s="401"/>
      <c r="CV181" s="401"/>
      <c r="CW181" s="401"/>
      <c r="CX181" s="401"/>
      <c r="CY181" s="401"/>
      <c r="CZ181" s="401"/>
      <c r="DA181" s="401"/>
      <c r="DB181" s="401"/>
      <c r="DC181" s="401"/>
      <c r="DD181" s="401"/>
      <c r="DE181" s="401"/>
      <c r="DF181" s="401"/>
      <c r="DG181" s="401"/>
      <c r="DH181" s="401"/>
      <c r="DI181" s="401"/>
      <c r="DJ181" s="401"/>
      <c r="DK181" s="401"/>
      <c r="DL181" s="401"/>
      <c r="DM181" s="401"/>
      <c r="DN181" s="401"/>
      <c r="DO181" s="401"/>
      <c r="DP181" s="401"/>
      <c r="DQ181" s="401"/>
      <c r="DR181" s="401"/>
      <c r="DS181" s="401"/>
      <c r="DT181" s="401"/>
      <c r="DU181" s="401"/>
      <c r="DV181" s="401"/>
      <c r="DW181" s="401"/>
      <c r="DX181" s="401"/>
      <c r="DY181" s="401"/>
      <c r="DZ181" s="401"/>
      <c r="EA181" s="401"/>
      <c r="EB181" s="401"/>
      <c r="EC181" s="401"/>
      <c r="ED181" s="401"/>
      <c r="EE181" s="401"/>
      <c r="EF181" s="401"/>
      <c r="EG181" s="401"/>
      <c r="EH181" s="401"/>
      <c r="EI181" s="401"/>
      <c r="EJ181" s="401"/>
      <c r="EK181" s="401"/>
      <c r="EL181" s="401"/>
      <c r="EM181" s="401"/>
      <c r="EN181" s="401"/>
      <c r="EO181" s="401"/>
      <c r="EP181" s="401"/>
      <c r="EQ181" s="401"/>
      <c r="ER181" s="401"/>
      <c r="ES181" s="401"/>
      <c r="ET181" s="401"/>
      <c r="EU181" s="401"/>
      <c r="EV181" s="401"/>
      <c r="EW181" s="401"/>
      <c r="EX181" s="401"/>
      <c r="EY181" s="401"/>
      <c r="EZ181" s="401"/>
      <c r="FA181" s="401"/>
      <c r="FB181" s="401"/>
      <c r="FC181" s="401"/>
      <c r="FD181" s="401"/>
      <c r="FE181" s="401"/>
      <c r="FF181" s="401"/>
      <c r="FG181" s="401"/>
      <c r="FH181" s="401"/>
      <c r="FI181" s="401"/>
      <c r="FJ181" s="401"/>
      <c r="FK181" s="401"/>
      <c r="FL181" s="401"/>
      <c r="FM181" s="401"/>
      <c r="FN181" s="401"/>
      <c r="FO181" s="401"/>
      <c r="FP181" s="401"/>
      <c r="FQ181" s="401"/>
      <c r="FR181" s="401"/>
      <c r="FS181" s="401"/>
      <c r="FT181" s="401"/>
      <c r="FU181" s="401"/>
      <c r="FV181" s="401"/>
      <c r="FW181" s="401"/>
      <c r="FX181" s="401"/>
      <c r="FY181" s="401"/>
      <c r="FZ181" s="401"/>
      <c r="GA181" s="401"/>
      <c r="GB181" s="401"/>
      <c r="GC181" s="401"/>
      <c r="GD181" s="401"/>
      <c r="GE181" s="401"/>
      <c r="GF181" s="401"/>
      <c r="GG181" s="401"/>
      <c r="GH181" s="401"/>
      <c r="GI181" s="401"/>
      <c r="GJ181" s="401"/>
      <c r="GK181" s="401"/>
      <c r="GL181" s="401"/>
      <c r="GM181" s="401"/>
      <c r="GN181" s="401"/>
      <c r="GO181" s="401"/>
      <c r="GP181" s="401"/>
      <c r="GQ181" s="401"/>
      <c r="GR181" s="401"/>
      <c r="GS181" s="401"/>
      <c r="GT181" s="401"/>
      <c r="GU181" s="401"/>
      <c r="GV181" s="401"/>
      <c r="GW181" s="401"/>
      <c r="GX181" s="401"/>
      <c r="GY181" s="401"/>
      <c r="GZ181" s="401"/>
      <c r="HA181" s="401"/>
      <c r="HB181" s="401"/>
      <c r="HC181" s="401"/>
      <c r="HD181" s="401"/>
      <c r="HE181" s="401"/>
      <c r="HF181" s="401"/>
      <c r="HG181" s="401"/>
      <c r="HH181" s="401"/>
      <c r="HI181" s="401"/>
      <c r="HJ181" s="401"/>
      <c r="HK181" s="401"/>
      <c r="HL181" s="401"/>
      <c r="HM181" s="401"/>
      <c r="HN181" s="401"/>
      <c r="HO181" s="401"/>
      <c r="HP181" s="401"/>
      <c r="HQ181" s="401"/>
      <c r="HR181" s="401"/>
      <c r="HS181" s="401"/>
      <c r="HT181" s="401"/>
      <c r="HU181" s="401"/>
      <c r="HV181" s="401"/>
      <c r="HW181" s="401"/>
      <c r="HX181" s="401"/>
      <c r="HY181" s="401"/>
      <c r="HZ181" s="401"/>
      <c r="IA181" s="401"/>
      <c r="IB181" s="401"/>
      <c r="IC181" s="401"/>
      <c r="ID181" s="401"/>
      <c r="IE181" s="401"/>
      <c r="IF181" s="401"/>
      <c r="IG181" s="401"/>
      <c r="IH181" s="401"/>
      <c r="II181" s="401"/>
      <c r="IJ181" s="401"/>
      <c r="IK181" s="401"/>
      <c r="IL181" s="401"/>
      <c r="IM181" s="401"/>
      <c r="IN181" s="401"/>
      <c r="IO181" s="401"/>
      <c r="IP181" s="401"/>
      <c r="IQ181" s="401"/>
      <c r="IR181" s="401"/>
      <c r="IS181" s="401"/>
      <c r="IT181" s="401"/>
      <c r="IU181" s="401"/>
      <c r="IV181" s="401"/>
      <c r="IW181" s="401"/>
      <c r="IX181" s="401"/>
      <c r="IY181" s="401"/>
      <c r="IZ181" s="401"/>
      <c r="JA181" s="401"/>
      <c r="JB181" s="401"/>
      <c r="JC181" s="401"/>
      <c r="JD181" s="401"/>
      <c r="JE181" s="401"/>
      <c r="JF181" s="401"/>
      <c r="JG181" s="401"/>
      <c r="JH181" s="401"/>
      <c r="JI181" s="401"/>
      <c r="JJ181" s="401"/>
      <c r="JK181" s="401"/>
      <c r="JL181" s="401"/>
      <c r="JM181" s="401"/>
      <c r="JN181" s="401"/>
      <c r="JO181" s="401"/>
      <c r="JP181" s="401"/>
      <c r="JQ181" s="401"/>
      <c r="JR181" s="401"/>
      <c r="JS181" s="401"/>
      <c r="JT181" s="401"/>
      <c r="JU181" s="401"/>
      <c r="JV181" s="401"/>
      <c r="JW181" s="401"/>
      <c r="JX181" s="401"/>
      <c r="JY181" s="401"/>
      <c r="JZ181" s="401"/>
      <c r="KA181" s="401"/>
      <c r="KB181" s="401"/>
      <c r="KC181" s="401"/>
      <c r="KD181" s="401"/>
      <c r="KE181" s="401"/>
      <c r="KF181" s="401"/>
      <c r="KG181" s="401"/>
      <c r="KH181" s="401"/>
      <c r="KI181" s="401"/>
      <c r="KJ181" s="401"/>
      <c r="KK181" s="401"/>
      <c r="KL181" s="401"/>
      <c r="KM181" s="401"/>
      <c r="KN181" s="401"/>
      <c r="KO181" s="401"/>
      <c r="KP181" s="401"/>
      <c r="KQ181" s="401"/>
      <c r="KR181" s="401"/>
      <c r="KS181" s="401"/>
      <c r="KT181" s="401"/>
      <c r="KU181" s="401"/>
      <c r="KV181" s="401"/>
      <c r="KW181" s="401"/>
      <c r="KX181" s="401"/>
      <c r="KY181" s="401"/>
      <c r="KZ181" s="401"/>
      <c r="LA181" s="401"/>
      <c r="LB181" s="401"/>
      <c r="LC181" s="401"/>
      <c r="LD181" s="401"/>
      <c r="LE181" s="401"/>
      <c r="LF181" s="401"/>
      <c r="LG181" s="401"/>
      <c r="LH181" s="401"/>
      <c r="LI181" s="401"/>
      <c r="LJ181" s="401"/>
      <c r="LK181" s="401"/>
      <c r="LL181" s="401"/>
      <c r="LM181" s="401"/>
      <c r="LN181" s="401"/>
    </row>
    <row r="182" spans="1:326">
      <c r="D182" s="546" t="s">
        <v>711</v>
      </c>
      <c r="E182" s="546"/>
      <c r="F182" s="546"/>
      <c r="G182" s="546"/>
      <c r="H182" s="546"/>
      <c r="I182" s="546"/>
      <c r="J182" s="546"/>
      <c r="K182" s="546"/>
      <c r="L182" s="546"/>
      <c r="M182" s="546"/>
      <c r="N182" s="546"/>
      <c r="O182" s="546"/>
      <c r="P182" s="546"/>
      <c r="Q182" s="546"/>
      <c r="R182" s="546"/>
      <c r="S182" s="546"/>
      <c r="T182" s="546"/>
      <c r="U182" s="546"/>
      <c r="V182" s="546"/>
      <c r="W182" s="546"/>
      <c r="X182" s="546"/>
      <c r="Y182" s="546"/>
      <c r="Z182" s="546"/>
      <c r="AA182" s="546"/>
      <c r="AB182" s="546"/>
      <c r="AC182" s="546"/>
      <c r="AD182" s="401"/>
      <c r="AE182" s="401"/>
      <c r="AF182" s="401"/>
      <c r="AG182" s="401"/>
      <c r="AH182" s="401"/>
      <c r="AI182" s="401"/>
      <c r="AJ182" s="401"/>
      <c r="AK182" s="401"/>
      <c r="AL182" s="401"/>
      <c r="AM182" s="401"/>
      <c r="AN182" s="401"/>
      <c r="AO182" s="401"/>
      <c r="AP182" s="401"/>
      <c r="AQ182" s="401"/>
      <c r="AR182" s="401"/>
      <c r="AS182" s="401"/>
      <c r="AT182" s="401"/>
      <c r="AU182" s="401"/>
      <c r="AV182" s="401"/>
      <c r="AW182" s="401"/>
      <c r="AX182" s="401"/>
      <c r="AY182" s="401"/>
      <c r="AZ182" s="401"/>
      <c r="BA182" s="401"/>
      <c r="BB182" s="401"/>
      <c r="BC182" s="401"/>
      <c r="BD182" s="401"/>
      <c r="BE182" s="401"/>
      <c r="BF182" s="401"/>
      <c r="BG182" s="401"/>
      <c r="BH182" s="401"/>
      <c r="BI182" s="401"/>
      <c r="BJ182" s="401"/>
      <c r="BK182" s="401"/>
      <c r="BL182" s="401"/>
      <c r="BM182" s="401"/>
      <c r="BN182" s="401"/>
      <c r="BO182" s="401"/>
      <c r="BP182" s="401"/>
      <c r="BQ182" s="401"/>
      <c r="BR182" s="401"/>
      <c r="BS182" s="401"/>
      <c r="BT182" s="401"/>
      <c r="BU182" s="401"/>
      <c r="BV182" s="401"/>
      <c r="BW182" s="401"/>
      <c r="BX182" s="401"/>
      <c r="BY182" s="401"/>
      <c r="BZ182" s="401"/>
      <c r="CA182" s="401"/>
      <c r="CB182" s="401"/>
      <c r="CC182" s="401"/>
      <c r="CD182" s="401"/>
      <c r="CE182" s="401"/>
      <c r="CF182" s="401"/>
      <c r="CG182" s="401"/>
      <c r="CH182" s="401"/>
      <c r="CI182" s="401"/>
      <c r="CJ182" s="401"/>
      <c r="CK182" s="401"/>
      <c r="CL182" s="401"/>
      <c r="CM182" s="401"/>
      <c r="CN182" s="401"/>
      <c r="CO182" s="401"/>
      <c r="CP182" s="401"/>
      <c r="CQ182" s="401"/>
      <c r="CR182" s="401"/>
      <c r="CS182" s="401"/>
      <c r="CT182" s="401"/>
      <c r="CU182" s="401"/>
      <c r="CV182" s="401"/>
      <c r="CW182" s="401"/>
      <c r="CX182" s="401"/>
      <c r="CY182" s="401"/>
      <c r="CZ182" s="401"/>
      <c r="DA182" s="401"/>
      <c r="DB182" s="401"/>
      <c r="DC182" s="401"/>
      <c r="DD182" s="401"/>
      <c r="DE182" s="401"/>
      <c r="DF182" s="401"/>
      <c r="DG182" s="401"/>
      <c r="DH182" s="401"/>
      <c r="DI182" s="401"/>
      <c r="DJ182" s="401"/>
      <c r="DK182" s="401"/>
      <c r="DL182" s="401"/>
      <c r="DM182" s="401"/>
      <c r="DN182" s="401"/>
      <c r="DO182" s="401"/>
      <c r="DP182" s="401"/>
      <c r="DQ182" s="401"/>
      <c r="DR182" s="401"/>
      <c r="DS182" s="401"/>
      <c r="DT182" s="401"/>
      <c r="DU182" s="401"/>
      <c r="DV182" s="401"/>
      <c r="DW182" s="401"/>
      <c r="DX182" s="401"/>
      <c r="DY182" s="401"/>
      <c r="DZ182" s="401"/>
      <c r="EA182" s="401"/>
      <c r="EB182" s="401"/>
      <c r="EC182" s="401"/>
      <c r="ED182" s="401"/>
      <c r="EE182" s="401"/>
      <c r="EF182" s="401"/>
      <c r="EG182" s="401"/>
      <c r="EH182" s="401"/>
      <c r="EI182" s="401"/>
      <c r="EJ182" s="401"/>
      <c r="EK182" s="401"/>
      <c r="EL182" s="401"/>
      <c r="EM182" s="401"/>
      <c r="EN182" s="401"/>
      <c r="EO182" s="401"/>
      <c r="EP182" s="401"/>
      <c r="EQ182" s="401"/>
      <c r="ER182" s="401"/>
      <c r="ES182" s="401"/>
      <c r="ET182" s="401"/>
      <c r="EU182" s="401"/>
      <c r="EV182" s="401"/>
      <c r="EW182" s="401"/>
      <c r="EX182" s="401"/>
      <c r="EY182" s="401"/>
      <c r="EZ182" s="401"/>
      <c r="FA182" s="401"/>
      <c r="FB182" s="401"/>
      <c r="FC182" s="401"/>
      <c r="FD182" s="401"/>
      <c r="FE182" s="401"/>
      <c r="FF182" s="401"/>
      <c r="FG182" s="401"/>
      <c r="FH182" s="401"/>
      <c r="FI182" s="401"/>
      <c r="FJ182" s="401"/>
      <c r="FK182" s="401"/>
      <c r="FL182" s="401"/>
      <c r="FM182" s="401"/>
      <c r="FN182" s="401"/>
      <c r="FO182" s="401"/>
      <c r="FP182" s="401"/>
      <c r="FQ182" s="401"/>
      <c r="FR182" s="401"/>
      <c r="FS182" s="401"/>
      <c r="FT182" s="401"/>
      <c r="FU182" s="401"/>
      <c r="FV182" s="401"/>
      <c r="FW182" s="401"/>
      <c r="FX182" s="401"/>
      <c r="FY182" s="401"/>
      <c r="FZ182" s="401"/>
      <c r="GA182" s="401"/>
      <c r="GB182" s="401"/>
      <c r="GC182" s="401"/>
      <c r="GD182" s="401"/>
      <c r="GE182" s="401"/>
      <c r="GF182" s="401"/>
      <c r="GG182" s="401"/>
      <c r="GH182" s="401"/>
      <c r="GI182" s="401"/>
      <c r="GJ182" s="401"/>
      <c r="GK182" s="401"/>
      <c r="GL182" s="401"/>
      <c r="GM182" s="401"/>
      <c r="GN182" s="401"/>
      <c r="GO182" s="401"/>
      <c r="GP182" s="401"/>
      <c r="GQ182" s="401"/>
      <c r="GR182" s="401"/>
      <c r="GS182" s="401"/>
      <c r="GT182" s="401"/>
      <c r="GU182" s="401"/>
      <c r="GV182" s="401"/>
      <c r="GW182" s="401"/>
      <c r="GX182" s="401"/>
      <c r="GY182" s="401"/>
      <c r="GZ182" s="401"/>
      <c r="HA182" s="401"/>
      <c r="HB182" s="401"/>
      <c r="HC182" s="401"/>
      <c r="HD182" s="401"/>
      <c r="HE182" s="401"/>
      <c r="HF182" s="401"/>
      <c r="HG182" s="401"/>
      <c r="HH182" s="401"/>
      <c r="HI182" s="401"/>
      <c r="HJ182" s="401"/>
      <c r="HK182" s="401"/>
      <c r="HL182" s="401"/>
      <c r="HM182" s="401"/>
      <c r="HN182" s="401"/>
      <c r="HO182" s="401"/>
      <c r="HP182" s="401"/>
      <c r="HQ182" s="401"/>
      <c r="HR182" s="401"/>
      <c r="HS182" s="401"/>
      <c r="HT182" s="401"/>
      <c r="HU182" s="401"/>
      <c r="HV182" s="401"/>
      <c r="HW182" s="401"/>
      <c r="HX182" s="401"/>
      <c r="HY182" s="401"/>
      <c r="HZ182" s="401"/>
      <c r="IA182" s="401"/>
      <c r="IB182" s="401"/>
      <c r="IC182" s="401"/>
      <c r="ID182" s="401"/>
      <c r="IE182" s="401"/>
      <c r="IF182" s="401"/>
      <c r="IG182" s="401"/>
      <c r="IH182" s="401"/>
      <c r="II182" s="401"/>
      <c r="IJ182" s="401"/>
      <c r="IK182" s="401"/>
      <c r="IL182" s="401"/>
      <c r="IM182" s="401"/>
      <c r="IN182" s="401"/>
      <c r="IO182" s="401"/>
      <c r="IP182" s="401"/>
      <c r="IQ182" s="401"/>
      <c r="IR182" s="401"/>
      <c r="IS182" s="401"/>
      <c r="IT182" s="401"/>
      <c r="IU182" s="401"/>
      <c r="IV182" s="401"/>
      <c r="IW182" s="401"/>
      <c r="IX182" s="401"/>
      <c r="IY182" s="401"/>
      <c r="IZ182" s="401"/>
      <c r="JA182" s="401"/>
      <c r="JB182" s="401"/>
      <c r="JC182" s="401"/>
      <c r="JD182" s="401"/>
      <c r="JE182" s="401"/>
      <c r="JF182" s="401"/>
      <c r="JG182" s="401"/>
      <c r="JH182" s="401"/>
      <c r="JI182" s="401"/>
      <c r="JJ182" s="401"/>
      <c r="JK182" s="401"/>
      <c r="JL182" s="401"/>
      <c r="JM182" s="401"/>
      <c r="JN182" s="401"/>
      <c r="JO182" s="401"/>
      <c r="JP182" s="401"/>
      <c r="JQ182" s="401"/>
      <c r="JR182" s="401"/>
      <c r="JS182" s="401"/>
      <c r="JT182" s="401"/>
      <c r="JU182" s="401"/>
      <c r="JV182" s="401"/>
      <c r="JW182" s="401"/>
      <c r="JX182" s="401"/>
      <c r="JY182" s="401"/>
      <c r="JZ182" s="401"/>
      <c r="KA182" s="401"/>
      <c r="KB182" s="401"/>
      <c r="KC182" s="401"/>
      <c r="KD182" s="401"/>
      <c r="KE182" s="401"/>
      <c r="KF182" s="401"/>
      <c r="KG182" s="401"/>
      <c r="KH182" s="401"/>
      <c r="KI182" s="401"/>
      <c r="KJ182" s="401"/>
      <c r="KK182" s="401"/>
      <c r="KL182" s="401"/>
      <c r="KM182" s="401"/>
      <c r="KN182" s="401"/>
      <c r="KO182" s="401"/>
      <c r="KP182" s="401"/>
      <c r="KQ182" s="401"/>
      <c r="KR182" s="401"/>
      <c r="KS182" s="401"/>
      <c r="KT182" s="401"/>
      <c r="KU182" s="401"/>
      <c r="KV182" s="401"/>
      <c r="KW182" s="401"/>
      <c r="KX182" s="401"/>
      <c r="KY182" s="401"/>
      <c r="KZ182" s="401"/>
      <c r="LA182" s="401"/>
      <c r="LB182" s="401"/>
      <c r="LC182" s="401"/>
      <c r="LD182" s="401"/>
      <c r="LE182" s="401"/>
      <c r="LF182" s="401"/>
      <c r="LG182" s="401"/>
      <c r="LH182" s="401"/>
      <c r="LI182" s="401"/>
      <c r="LJ182" s="401"/>
      <c r="LK182" s="401"/>
      <c r="LL182" s="401"/>
      <c r="LM182" s="401"/>
      <c r="LN182" s="401"/>
    </row>
    <row r="183" spans="1:326">
      <c r="D183" s="546"/>
      <c r="E183" s="546"/>
      <c r="F183" s="546"/>
      <c r="G183" s="546"/>
      <c r="H183" s="546"/>
      <c r="I183" s="546"/>
      <c r="J183" s="546"/>
      <c r="K183" s="546"/>
      <c r="L183" s="546"/>
      <c r="M183" s="546"/>
      <c r="N183" s="546"/>
      <c r="O183" s="546"/>
      <c r="P183" s="546"/>
      <c r="Q183" s="546"/>
      <c r="R183" s="546"/>
      <c r="S183" s="546"/>
      <c r="T183" s="546"/>
      <c r="U183" s="546"/>
      <c r="V183" s="546"/>
      <c r="W183" s="546"/>
      <c r="X183" s="546"/>
      <c r="Y183" s="546"/>
      <c r="Z183" s="546"/>
      <c r="AA183" s="546"/>
      <c r="AB183" s="546"/>
      <c r="AC183" s="546"/>
      <c r="AD183" s="401"/>
      <c r="AE183" s="401"/>
      <c r="AF183" s="401"/>
      <c r="AG183" s="401"/>
      <c r="AH183" s="401"/>
      <c r="AI183" s="401"/>
      <c r="AJ183" s="401"/>
      <c r="AK183" s="401"/>
      <c r="AL183" s="401"/>
      <c r="AM183" s="401"/>
      <c r="AN183" s="401"/>
      <c r="AO183" s="401"/>
      <c r="AP183" s="401"/>
      <c r="AQ183" s="401"/>
      <c r="AR183" s="401"/>
      <c r="AS183" s="401"/>
      <c r="AT183" s="401"/>
      <c r="AU183" s="401"/>
      <c r="AV183" s="401"/>
      <c r="AW183" s="401"/>
      <c r="AX183" s="401"/>
      <c r="AY183" s="401"/>
      <c r="AZ183" s="401"/>
      <c r="BA183" s="401"/>
      <c r="BB183" s="401"/>
      <c r="BC183" s="401"/>
      <c r="BD183" s="401"/>
      <c r="BE183" s="401"/>
      <c r="BF183" s="401"/>
      <c r="BG183" s="401"/>
      <c r="BH183" s="401"/>
      <c r="BI183" s="401"/>
      <c r="BJ183" s="401"/>
      <c r="BK183" s="401"/>
      <c r="BL183" s="401"/>
      <c r="BM183" s="401"/>
      <c r="BN183" s="401"/>
      <c r="BO183" s="401"/>
      <c r="BP183" s="401"/>
      <c r="BQ183" s="401"/>
      <c r="BR183" s="401"/>
      <c r="BS183" s="401"/>
      <c r="BT183" s="401"/>
      <c r="BU183" s="401"/>
      <c r="BV183" s="401"/>
      <c r="BW183" s="401"/>
      <c r="BX183" s="401"/>
      <c r="BY183" s="401"/>
      <c r="BZ183" s="401"/>
      <c r="CA183" s="401"/>
      <c r="CB183" s="401"/>
      <c r="CC183" s="401"/>
      <c r="CD183" s="401"/>
      <c r="CE183" s="401"/>
      <c r="CF183" s="401"/>
      <c r="CG183" s="401"/>
      <c r="CH183" s="401"/>
      <c r="CI183" s="401"/>
      <c r="CJ183" s="401"/>
      <c r="CK183" s="401"/>
      <c r="CL183" s="401"/>
      <c r="CM183" s="401"/>
      <c r="CN183" s="401"/>
      <c r="CO183" s="401"/>
      <c r="CP183" s="401"/>
      <c r="CQ183" s="401"/>
      <c r="CR183" s="401"/>
      <c r="CS183" s="401"/>
      <c r="CT183" s="401"/>
      <c r="CU183" s="401"/>
      <c r="CV183" s="401"/>
      <c r="CW183" s="401"/>
      <c r="CX183" s="401"/>
      <c r="CY183" s="401"/>
      <c r="CZ183" s="401"/>
      <c r="DA183" s="401"/>
      <c r="DB183" s="401"/>
      <c r="DC183" s="401"/>
      <c r="DD183" s="401"/>
      <c r="DE183" s="401"/>
      <c r="DF183" s="401"/>
      <c r="DG183" s="401"/>
      <c r="DH183" s="401"/>
      <c r="DI183" s="401"/>
      <c r="DJ183" s="401"/>
      <c r="DK183" s="401"/>
      <c r="DL183" s="401"/>
      <c r="DM183" s="401"/>
      <c r="DN183" s="401"/>
      <c r="DO183" s="401"/>
      <c r="DP183" s="401"/>
      <c r="DQ183" s="401"/>
      <c r="DR183" s="401"/>
      <c r="DS183" s="401"/>
      <c r="DT183" s="401"/>
      <c r="DU183" s="401"/>
      <c r="DV183" s="401"/>
      <c r="DW183" s="401"/>
      <c r="DX183" s="401"/>
      <c r="DY183" s="401"/>
      <c r="DZ183" s="401"/>
      <c r="EA183" s="401"/>
      <c r="EB183" s="401"/>
      <c r="EC183" s="401"/>
      <c r="ED183" s="401"/>
      <c r="EE183" s="401"/>
      <c r="EF183" s="401"/>
      <c r="EG183" s="401"/>
      <c r="EH183" s="401"/>
      <c r="EI183" s="401"/>
      <c r="EJ183" s="401"/>
      <c r="EK183" s="401"/>
      <c r="EL183" s="401"/>
      <c r="EM183" s="401"/>
      <c r="EN183" s="401"/>
      <c r="EO183" s="401"/>
      <c r="EP183" s="401"/>
      <c r="EQ183" s="401"/>
      <c r="ER183" s="401"/>
      <c r="ES183" s="401"/>
      <c r="ET183" s="401"/>
      <c r="EU183" s="401"/>
      <c r="EV183" s="401"/>
      <c r="EW183" s="401"/>
      <c r="EX183" s="401"/>
      <c r="EY183" s="401"/>
      <c r="EZ183" s="401"/>
      <c r="FA183" s="401"/>
      <c r="FB183" s="401"/>
      <c r="FC183" s="401"/>
      <c r="FD183" s="401"/>
      <c r="FE183" s="401"/>
      <c r="FF183" s="401"/>
      <c r="FG183" s="401"/>
      <c r="FH183" s="401"/>
      <c r="FI183" s="401"/>
      <c r="FJ183" s="401"/>
      <c r="FK183" s="401"/>
      <c r="FL183" s="401"/>
      <c r="FM183" s="401"/>
      <c r="FN183" s="401"/>
      <c r="FO183" s="401"/>
      <c r="FP183" s="401"/>
      <c r="FQ183" s="401"/>
      <c r="FR183" s="401"/>
      <c r="FS183" s="401"/>
      <c r="FT183" s="401"/>
      <c r="FU183" s="401"/>
      <c r="FV183" s="401"/>
      <c r="FW183" s="401"/>
      <c r="FX183" s="401"/>
      <c r="FY183" s="401"/>
      <c r="FZ183" s="401"/>
      <c r="GA183" s="401"/>
      <c r="GB183" s="401"/>
      <c r="GC183" s="401"/>
      <c r="GD183" s="401"/>
      <c r="GE183" s="401"/>
      <c r="GF183" s="401"/>
      <c r="GG183" s="401"/>
      <c r="GH183" s="401"/>
      <c r="GI183" s="401"/>
      <c r="GJ183" s="401"/>
      <c r="GK183" s="401"/>
      <c r="GL183" s="401"/>
      <c r="GM183" s="401"/>
      <c r="GN183" s="401"/>
      <c r="GO183" s="401"/>
      <c r="GP183" s="401"/>
      <c r="GQ183" s="401"/>
      <c r="GR183" s="401"/>
      <c r="GS183" s="401"/>
      <c r="GT183" s="401"/>
      <c r="GU183" s="401"/>
      <c r="GV183" s="401"/>
      <c r="GW183" s="401"/>
      <c r="GX183" s="401"/>
      <c r="GY183" s="401"/>
      <c r="GZ183" s="401"/>
      <c r="HA183" s="401"/>
      <c r="HB183" s="401"/>
      <c r="HC183" s="401"/>
      <c r="HD183" s="401"/>
      <c r="HE183" s="401"/>
      <c r="HF183" s="401"/>
      <c r="HG183" s="401"/>
      <c r="HH183" s="401"/>
      <c r="HI183" s="401"/>
      <c r="HJ183" s="401"/>
      <c r="HK183" s="401"/>
      <c r="HL183" s="401"/>
      <c r="HM183" s="401"/>
      <c r="HN183" s="401"/>
      <c r="HO183" s="401"/>
      <c r="HP183" s="401"/>
      <c r="HQ183" s="401"/>
      <c r="HR183" s="401"/>
      <c r="HS183" s="401"/>
      <c r="HT183" s="401"/>
      <c r="HU183" s="401"/>
      <c r="HV183" s="401"/>
      <c r="HW183" s="401"/>
      <c r="HX183" s="401"/>
      <c r="HY183" s="401"/>
      <c r="HZ183" s="401"/>
      <c r="IA183" s="401"/>
      <c r="IB183" s="401"/>
      <c r="IC183" s="401"/>
      <c r="ID183" s="401"/>
      <c r="IE183" s="401"/>
      <c r="IF183" s="401"/>
      <c r="IG183" s="401"/>
      <c r="IH183" s="401"/>
      <c r="II183" s="401"/>
      <c r="IJ183" s="401"/>
      <c r="IK183" s="401"/>
      <c r="IL183" s="401"/>
      <c r="IM183" s="401"/>
      <c r="IN183" s="401"/>
      <c r="IO183" s="401"/>
      <c r="IP183" s="401"/>
      <c r="IQ183" s="401"/>
      <c r="IR183" s="401"/>
      <c r="IS183" s="401"/>
      <c r="IT183" s="401"/>
      <c r="IU183" s="401"/>
      <c r="IV183" s="401"/>
      <c r="IW183" s="401"/>
      <c r="IX183" s="401"/>
      <c r="IY183" s="401"/>
      <c r="IZ183" s="401"/>
      <c r="JA183" s="401"/>
      <c r="JB183" s="401"/>
      <c r="JC183" s="401"/>
      <c r="JD183" s="401"/>
      <c r="JE183" s="401"/>
      <c r="JF183" s="401"/>
      <c r="JG183" s="401"/>
      <c r="JH183" s="401"/>
      <c r="JI183" s="401"/>
      <c r="JJ183" s="401"/>
      <c r="JK183" s="401"/>
      <c r="JL183" s="401"/>
      <c r="JM183" s="401"/>
      <c r="JN183" s="401"/>
      <c r="JO183" s="401"/>
      <c r="JP183" s="401"/>
      <c r="JQ183" s="401"/>
      <c r="JR183" s="401"/>
      <c r="JS183" s="401"/>
      <c r="JT183" s="401"/>
      <c r="JU183" s="401"/>
      <c r="JV183" s="401"/>
      <c r="JW183" s="401"/>
      <c r="JX183" s="401"/>
      <c r="JY183" s="401"/>
      <c r="JZ183" s="401"/>
      <c r="KA183" s="401"/>
      <c r="KB183" s="401"/>
      <c r="KC183" s="401"/>
      <c r="KD183" s="401"/>
      <c r="KE183" s="401"/>
      <c r="KF183" s="401"/>
      <c r="KG183" s="401"/>
      <c r="KH183" s="401"/>
      <c r="KI183" s="401"/>
      <c r="KJ183" s="401"/>
      <c r="KK183" s="401"/>
      <c r="KL183" s="401"/>
      <c r="KM183" s="401"/>
      <c r="KN183" s="401"/>
      <c r="KO183" s="401"/>
      <c r="KP183" s="401"/>
      <c r="KQ183" s="401"/>
      <c r="KR183" s="401"/>
      <c r="KS183" s="401"/>
      <c r="KT183" s="401"/>
      <c r="KU183" s="401"/>
      <c r="KV183" s="401"/>
      <c r="KW183" s="401"/>
      <c r="KX183" s="401"/>
      <c r="KY183" s="401"/>
      <c r="KZ183" s="401"/>
      <c r="LA183" s="401"/>
      <c r="LB183" s="401"/>
      <c r="LC183" s="401"/>
      <c r="LD183" s="401"/>
      <c r="LE183" s="401"/>
      <c r="LF183" s="401"/>
      <c r="LG183" s="401"/>
      <c r="LH183" s="401"/>
      <c r="LI183" s="401"/>
      <c r="LJ183" s="401"/>
      <c r="LK183" s="401"/>
      <c r="LL183" s="401"/>
      <c r="LM183" s="401"/>
      <c r="LN183" s="401"/>
    </row>
    <row r="184" spans="1:326">
      <c r="D184" s="416" t="s">
        <v>712</v>
      </c>
      <c r="AD184" s="401"/>
      <c r="AE184" s="401"/>
      <c r="AF184" s="401"/>
      <c r="AG184" s="401"/>
      <c r="AH184" s="401"/>
      <c r="AI184" s="401"/>
      <c r="AJ184" s="401"/>
      <c r="AK184" s="401"/>
      <c r="AL184" s="401"/>
      <c r="AM184" s="401"/>
      <c r="AN184" s="401"/>
      <c r="AO184" s="401"/>
      <c r="AP184" s="401"/>
      <c r="AQ184" s="401"/>
      <c r="AR184" s="401"/>
      <c r="AS184" s="401"/>
      <c r="AT184" s="401"/>
      <c r="AU184" s="401"/>
      <c r="AV184" s="401"/>
      <c r="AW184" s="401"/>
      <c r="AX184" s="401"/>
      <c r="AY184" s="401"/>
      <c r="AZ184" s="401"/>
      <c r="BA184" s="401"/>
      <c r="BB184" s="401"/>
      <c r="BC184" s="401"/>
      <c r="BD184" s="401"/>
      <c r="BE184" s="401"/>
      <c r="BF184" s="401"/>
      <c r="BG184" s="401"/>
      <c r="BH184" s="401"/>
      <c r="BI184" s="401"/>
      <c r="BJ184" s="401"/>
      <c r="BK184" s="401"/>
      <c r="BL184" s="401"/>
      <c r="BM184" s="401"/>
      <c r="BN184" s="401"/>
      <c r="BO184" s="401"/>
      <c r="BP184" s="401"/>
      <c r="BQ184" s="401"/>
      <c r="BR184" s="401"/>
      <c r="BS184" s="401"/>
      <c r="BT184" s="401"/>
      <c r="BU184" s="401"/>
      <c r="BV184" s="401"/>
      <c r="BW184" s="401"/>
      <c r="BX184" s="401"/>
      <c r="BY184" s="401"/>
      <c r="BZ184" s="401"/>
      <c r="CA184" s="401"/>
      <c r="CB184" s="401"/>
      <c r="CC184" s="401"/>
      <c r="CD184" s="401"/>
      <c r="CE184" s="401"/>
      <c r="CF184" s="401"/>
      <c r="CG184" s="401"/>
      <c r="CH184" s="401"/>
      <c r="CI184" s="401"/>
      <c r="CJ184" s="401"/>
      <c r="CK184" s="401"/>
      <c r="CL184" s="401"/>
      <c r="CM184" s="401"/>
      <c r="CN184" s="401"/>
      <c r="CO184" s="401"/>
      <c r="CP184" s="401"/>
      <c r="CQ184" s="401"/>
      <c r="CR184" s="401"/>
      <c r="CS184" s="401"/>
      <c r="CT184" s="401"/>
      <c r="CU184" s="401"/>
      <c r="CV184" s="401"/>
      <c r="CW184" s="401"/>
      <c r="CX184" s="401"/>
      <c r="CY184" s="401"/>
      <c r="CZ184" s="401"/>
      <c r="DA184" s="401"/>
      <c r="DB184" s="401"/>
      <c r="DC184" s="401"/>
      <c r="DD184" s="401"/>
      <c r="DE184" s="401"/>
      <c r="DF184" s="401"/>
      <c r="DG184" s="401"/>
      <c r="DH184" s="401"/>
      <c r="DI184" s="401"/>
      <c r="DJ184" s="401"/>
      <c r="DK184" s="401"/>
      <c r="DL184" s="401"/>
      <c r="DM184" s="401"/>
      <c r="DN184" s="401"/>
      <c r="DO184" s="401"/>
      <c r="DP184" s="401"/>
      <c r="DQ184" s="401"/>
      <c r="DR184" s="401"/>
      <c r="DS184" s="401"/>
      <c r="DT184" s="401"/>
      <c r="DU184" s="401"/>
      <c r="DV184" s="401"/>
      <c r="DW184" s="401"/>
      <c r="DX184" s="401"/>
      <c r="DY184" s="401"/>
      <c r="DZ184" s="401"/>
      <c r="EA184" s="401"/>
      <c r="EB184" s="401"/>
      <c r="EC184" s="401"/>
      <c r="ED184" s="401"/>
      <c r="EE184" s="401"/>
      <c r="EF184" s="401"/>
      <c r="EG184" s="401"/>
      <c r="EH184" s="401"/>
      <c r="EI184" s="401"/>
      <c r="EJ184" s="401"/>
      <c r="EK184" s="401"/>
      <c r="EL184" s="401"/>
      <c r="EM184" s="401"/>
      <c r="EN184" s="401"/>
      <c r="EO184" s="401"/>
      <c r="EP184" s="401"/>
      <c r="EQ184" s="401"/>
      <c r="ER184" s="401"/>
      <c r="ES184" s="401"/>
      <c r="ET184" s="401"/>
      <c r="EU184" s="401"/>
      <c r="EV184" s="401"/>
      <c r="EW184" s="401"/>
      <c r="EX184" s="401"/>
      <c r="EY184" s="401"/>
      <c r="EZ184" s="401"/>
      <c r="FA184" s="401"/>
      <c r="FB184" s="401"/>
      <c r="FC184" s="401"/>
      <c r="FD184" s="401"/>
      <c r="FE184" s="401"/>
      <c r="FF184" s="401"/>
      <c r="FG184" s="401"/>
      <c r="FH184" s="401"/>
      <c r="FI184" s="401"/>
      <c r="FJ184" s="401"/>
      <c r="FK184" s="401"/>
      <c r="FL184" s="401"/>
      <c r="FM184" s="401"/>
      <c r="FN184" s="401"/>
      <c r="FO184" s="401"/>
      <c r="FP184" s="401"/>
      <c r="FQ184" s="401"/>
      <c r="FR184" s="401"/>
      <c r="FS184" s="401"/>
      <c r="FT184" s="401"/>
      <c r="FU184" s="401"/>
      <c r="FV184" s="401"/>
      <c r="FW184" s="401"/>
      <c r="FX184" s="401"/>
      <c r="FY184" s="401"/>
      <c r="FZ184" s="401"/>
      <c r="GA184" s="401"/>
      <c r="GB184" s="401"/>
      <c r="GC184" s="401"/>
      <c r="GD184" s="401"/>
      <c r="GE184" s="401"/>
      <c r="GF184" s="401"/>
      <c r="GG184" s="401"/>
      <c r="GH184" s="401"/>
      <c r="GI184" s="401"/>
      <c r="GJ184" s="401"/>
      <c r="GK184" s="401"/>
      <c r="GL184" s="401"/>
      <c r="GM184" s="401"/>
      <c r="GN184" s="401"/>
      <c r="GO184" s="401"/>
      <c r="GP184" s="401"/>
      <c r="GQ184" s="401"/>
      <c r="GR184" s="401"/>
      <c r="GS184" s="401"/>
      <c r="GT184" s="401"/>
      <c r="GU184" s="401"/>
      <c r="GV184" s="401"/>
      <c r="GW184" s="401"/>
      <c r="GX184" s="401"/>
      <c r="GY184" s="401"/>
      <c r="GZ184" s="401"/>
      <c r="HA184" s="401"/>
      <c r="HB184" s="401"/>
      <c r="HC184" s="401"/>
      <c r="HD184" s="401"/>
      <c r="HE184" s="401"/>
      <c r="HF184" s="401"/>
      <c r="HG184" s="401"/>
      <c r="HH184" s="401"/>
      <c r="HI184" s="401"/>
      <c r="HJ184" s="401"/>
      <c r="HK184" s="401"/>
      <c r="HL184" s="401"/>
      <c r="HM184" s="401"/>
      <c r="HN184" s="401"/>
      <c r="HO184" s="401"/>
      <c r="HP184" s="401"/>
      <c r="HQ184" s="401"/>
      <c r="HR184" s="401"/>
      <c r="HS184" s="401"/>
      <c r="HT184" s="401"/>
      <c r="HU184" s="401"/>
      <c r="HV184" s="401"/>
      <c r="HW184" s="401"/>
      <c r="HX184" s="401"/>
      <c r="HY184" s="401"/>
      <c r="HZ184" s="401"/>
      <c r="IA184" s="401"/>
      <c r="IB184" s="401"/>
      <c r="IC184" s="401"/>
      <c r="ID184" s="401"/>
      <c r="IE184" s="401"/>
      <c r="IF184" s="401"/>
      <c r="IG184" s="401"/>
      <c r="IH184" s="401"/>
      <c r="II184" s="401"/>
      <c r="IJ184" s="401"/>
      <c r="IK184" s="401"/>
      <c r="IL184" s="401"/>
      <c r="IM184" s="401"/>
      <c r="IN184" s="401"/>
      <c r="IO184" s="401"/>
      <c r="IP184" s="401"/>
      <c r="IQ184" s="401"/>
      <c r="IR184" s="401"/>
      <c r="IS184" s="401"/>
      <c r="IT184" s="401"/>
      <c r="IU184" s="401"/>
      <c r="IV184" s="401"/>
      <c r="IW184" s="401"/>
      <c r="IX184" s="401"/>
      <c r="IY184" s="401"/>
      <c r="IZ184" s="401"/>
      <c r="JA184" s="401"/>
      <c r="JB184" s="401"/>
      <c r="JC184" s="401"/>
      <c r="JD184" s="401"/>
      <c r="JE184" s="401"/>
      <c r="JF184" s="401"/>
      <c r="JG184" s="401"/>
      <c r="JH184" s="401"/>
      <c r="JI184" s="401"/>
      <c r="JJ184" s="401"/>
      <c r="JK184" s="401"/>
      <c r="JL184" s="401"/>
      <c r="JM184" s="401"/>
      <c r="JN184" s="401"/>
      <c r="JO184" s="401"/>
      <c r="JP184" s="401"/>
      <c r="JQ184" s="401"/>
      <c r="JR184" s="401"/>
      <c r="JS184" s="401"/>
      <c r="JT184" s="401"/>
      <c r="JU184" s="401"/>
      <c r="JV184" s="401"/>
      <c r="JW184" s="401"/>
      <c r="JX184" s="401"/>
      <c r="JY184" s="401"/>
      <c r="JZ184" s="401"/>
      <c r="KA184" s="401"/>
      <c r="KB184" s="401"/>
      <c r="KC184" s="401"/>
      <c r="KD184" s="401"/>
      <c r="KE184" s="401"/>
      <c r="KF184" s="401"/>
      <c r="KG184" s="401"/>
      <c r="KH184" s="401"/>
      <c r="KI184" s="401"/>
      <c r="KJ184" s="401"/>
      <c r="KK184" s="401"/>
      <c r="KL184" s="401"/>
      <c r="KM184" s="401"/>
      <c r="KN184" s="401"/>
      <c r="KO184" s="401"/>
      <c r="KP184" s="401"/>
      <c r="KQ184" s="401"/>
      <c r="KR184" s="401"/>
      <c r="KS184" s="401"/>
      <c r="KT184" s="401"/>
      <c r="KU184" s="401"/>
      <c r="KV184" s="401"/>
      <c r="KW184" s="401"/>
      <c r="KX184" s="401"/>
      <c r="KY184" s="401"/>
      <c r="KZ184" s="401"/>
      <c r="LA184" s="401"/>
      <c r="LB184" s="401"/>
      <c r="LC184" s="401"/>
      <c r="LD184" s="401"/>
      <c r="LE184" s="401"/>
      <c r="LF184" s="401"/>
      <c r="LG184" s="401"/>
      <c r="LH184" s="401"/>
      <c r="LI184" s="401"/>
      <c r="LJ184" s="401"/>
      <c r="LK184" s="401"/>
      <c r="LL184" s="401"/>
      <c r="LM184" s="401"/>
      <c r="LN184" s="401"/>
    </row>
  </sheetData>
  <mergeCells count="36">
    <mergeCell ref="D169:H169"/>
    <mergeCell ref="J169:R169"/>
    <mergeCell ref="D170:H170"/>
    <mergeCell ref="J170:R170"/>
    <mergeCell ref="D182:AC183"/>
    <mergeCell ref="J127:AC130"/>
    <mergeCell ref="J131:AC132"/>
    <mergeCell ref="J133:AC135"/>
    <mergeCell ref="A137:H137"/>
    <mergeCell ref="D168:H168"/>
    <mergeCell ref="J168:R168"/>
    <mergeCell ref="F122:AC124"/>
    <mergeCell ref="B66:AC67"/>
    <mergeCell ref="A72:H72"/>
    <mergeCell ref="D75:AC76"/>
    <mergeCell ref="D89:AD90"/>
    <mergeCell ref="D92:AD93"/>
    <mergeCell ref="B102:AC103"/>
    <mergeCell ref="O105:Q105"/>
    <mergeCell ref="D107:AC110"/>
    <mergeCell ref="A112:H112"/>
    <mergeCell ref="F118:AC119"/>
    <mergeCell ref="F120:AC121"/>
    <mergeCell ref="G65:J65"/>
    <mergeCell ref="I1:M1"/>
    <mergeCell ref="R1:AB1"/>
    <mergeCell ref="A4:AC4"/>
    <mergeCell ref="A5:AC5"/>
    <mergeCell ref="D24:AC25"/>
    <mergeCell ref="D39:AC40"/>
    <mergeCell ref="D51:T51"/>
    <mergeCell ref="B53:P53"/>
    <mergeCell ref="B54:P54"/>
    <mergeCell ref="C60:AC61"/>
    <mergeCell ref="C62:AC63"/>
    <mergeCell ref="D41:AC42"/>
  </mergeCells>
  <phoneticPr fontId="4"/>
  <printOptions horizontalCentered="1"/>
  <pageMargins left="0.70866141732283472" right="0.70866141732283472" top="0.74803149606299213" bottom="0.74803149606299213" header="0.31496062992125984" footer="0.31496062992125984"/>
  <pageSetup paperSize="9" scale="93" orientation="portrait" r:id="rId1"/>
  <headerFooter>
    <oddFooter>&amp;R&amp;P/&amp;N</oddFooter>
  </headerFooter>
  <rowBreaks count="3" manualBreakCount="3">
    <brk id="56" max="29" man="1"/>
    <brk id="111" max="16383" man="1"/>
    <brk id="136"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AA56"/>
  <sheetViews>
    <sheetView view="pageBreakPreview" zoomScaleNormal="100" zoomScaleSheetLayoutView="100" workbookViewId="0">
      <selection activeCell="AA31" sqref="AA31"/>
    </sheetView>
  </sheetViews>
  <sheetFormatPr defaultColWidth="9" defaultRowHeight="13.5"/>
  <cols>
    <col min="1" max="2" width="4.625" style="3" customWidth="1"/>
    <col min="3" max="21" width="4.25" style="3" customWidth="1"/>
    <col min="22" max="45" width="4.625" style="3" customWidth="1"/>
    <col min="46" max="16384" width="9" style="3"/>
  </cols>
  <sheetData>
    <row r="1" spans="1:27">
      <c r="A1" s="603" t="s">
        <v>9</v>
      </c>
      <c r="B1" s="603"/>
      <c r="C1" s="603"/>
      <c r="D1" s="603"/>
      <c r="E1" s="603"/>
      <c r="R1" s="586"/>
      <c r="S1" s="586"/>
      <c r="T1" s="586"/>
      <c r="U1" s="586"/>
    </row>
    <row r="2" spans="1:27" ht="14.25" thickBot="1"/>
    <row r="3" spans="1:27" ht="14.25" thickBot="1">
      <c r="P3" s="605" t="s">
        <v>21</v>
      </c>
      <c r="Q3" s="605"/>
      <c r="R3" s="605"/>
      <c r="S3" s="604"/>
      <c r="T3" s="604"/>
      <c r="U3" s="604"/>
    </row>
    <row r="4" spans="1:27">
      <c r="F4" s="5" t="s">
        <v>22</v>
      </c>
    </row>
    <row r="5" spans="1:27">
      <c r="A5" s="4"/>
      <c r="B5" s="4"/>
      <c r="C5" s="4"/>
      <c r="D5" s="4"/>
      <c r="E5" s="4"/>
      <c r="F5" s="5" t="s">
        <v>16</v>
      </c>
      <c r="G5" s="4"/>
      <c r="H5" s="4"/>
      <c r="I5" s="4"/>
      <c r="J5" s="4"/>
      <c r="K5" s="4"/>
      <c r="L5" s="5" t="s">
        <v>23</v>
      </c>
      <c r="M5" s="4"/>
      <c r="N5" s="4"/>
      <c r="O5" s="4"/>
      <c r="P5" s="4"/>
      <c r="Q5" s="4"/>
      <c r="R5" s="4"/>
      <c r="S5" s="4"/>
      <c r="T5" s="4"/>
      <c r="U5" s="4"/>
    </row>
    <row r="6" spans="1:27">
      <c r="F6" s="5" t="s">
        <v>14</v>
      </c>
    </row>
    <row r="7" spans="1:27">
      <c r="U7" s="6" t="s">
        <v>0</v>
      </c>
    </row>
    <row r="8" spans="1:27">
      <c r="B8" s="5" t="s">
        <v>1</v>
      </c>
      <c r="AA8" s="480"/>
    </row>
    <row r="9" spans="1:27">
      <c r="J9" s="16" t="s">
        <v>24</v>
      </c>
      <c r="M9" s="16" t="s">
        <v>25</v>
      </c>
    </row>
    <row r="10" spans="1:27">
      <c r="J10" s="16" t="s">
        <v>26</v>
      </c>
      <c r="M10" s="16" t="s">
        <v>27</v>
      </c>
    </row>
    <row r="11" spans="1:27">
      <c r="M11" s="16" t="s">
        <v>28</v>
      </c>
      <c r="U11" s="5" t="s">
        <v>29</v>
      </c>
    </row>
    <row r="13" spans="1:27" ht="15" customHeight="1">
      <c r="A13" s="603" t="s">
        <v>56</v>
      </c>
      <c r="B13" s="603"/>
      <c r="C13" s="603"/>
      <c r="D13" s="603"/>
      <c r="E13" s="603"/>
      <c r="F13" s="603"/>
      <c r="G13" s="603"/>
      <c r="H13" s="603"/>
      <c r="I13" s="603"/>
      <c r="J13" s="603"/>
      <c r="K13" s="603"/>
      <c r="L13" s="603"/>
      <c r="M13" s="603"/>
      <c r="N13" s="603"/>
      <c r="O13" s="603"/>
      <c r="P13" s="603"/>
      <c r="Q13" s="603"/>
      <c r="R13" s="603"/>
      <c r="S13" s="603"/>
      <c r="T13" s="603"/>
      <c r="U13" s="603"/>
    </row>
    <row r="14" spans="1:27" ht="15" customHeight="1">
      <c r="A14" s="603" t="s">
        <v>15</v>
      </c>
      <c r="B14" s="603"/>
      <c r="C14" s="603"/>
      <c r="D14" s="603"/>
      <c r="E14" s="603"/>
      <c r="F14" s="603"/>
      <c r="G14" s="603"/>
      <c r="H14" s="603"/>
      <c r="I14" s="603"/>
      <c r="J14" s="603"/>
      <c r="K14" s="603"/>
      <c r="L14" s="603"/>
      <c r="M14" s="603"/>
      <c r="N14" s="603"/>
      <c r="O14" s="603"/>
      <c r="P14" s="603"/>
      <c r="Q14" s="603"/>
      <c r="R14" s="603"/>
      <c r="S14" s="603"/>
      <c r="T14" s="603"/>
      <c r="U14" s="603"/>
    </row>
    <row r="15" spans="1:27" ht="14.25" thickBot="1">
      <c r="A15" s="5"/>
      <c r="B15" s="5"/>
      <c r="C15" s="5"/>
      <c r="D15" s="5"/>
      <c r="E15" s="5"/>
      <c r="F15" s="5"/>
      <c r="G15" s="5"/>
      <c r="H15" s="5"/>
      <c r="I15" s="5"/>
      <c r="J15" s="5"/>
      <c r="K15" s="5"/>
      <c r="L15" s="5"/>
      <c r="M15" s="5"/>
      <c r="N15" s="5"/>
      <c r="O15" s="5"/>
      <c r="P15" s="5"/>
      <c r="Q15" s="5"/>
      <c r="R15" s="5"/>
      <c r="S15" s="5"/>
      <c r="T15" s="5"/>
      <c r="U15" s="5"/>
    </row>
    <row r="16" spans="1:27" ht="14.25" thickBot="1">
      <c r="A16" s="8"/>
      <c r="B16" s="8"/>
      <c r="C16" s="8"/>
      <c r="D16" s="8"/>
      <c r="E16" s="8"/>
      <c r="F16" s="8"/>
      <c r="G16" s="8"/>
      <c r="H16" s="8"/>
      <c r="I16" s="8"/>
      <c r="J16" s="8"/>
      <c r="K16" s="8"/>
      <c r="L16" s="8"/>
      <c r="M16" s="8"/>
      <c r="N16" s="622" t="s">
        <v>2</v>
      </c>
      <c r="O16" s="623"/>
      <c r="P16" s="623"/>
      <c r="Q16" s="623"/>
      <c r="R16" s="624"/>
      <c r="S16" s="631"/>
      <c r="T16" s="631"/>
      <c r="U16" s="631"/>
    </row>
    <row r="17" spans="1:21" ht="18.75" customHeight="1">
      <c r="A17" s="590" t="s">
        <v>30</v>
      </c>
      <c r="B17" s="593" t="s">
        <v>17</v>
      </c>
      <c r="C17" s="593"/>
      <c r="D17" s="593"/>
      <c r="E17" s="593"/>
      <c r="F17" s="616"/>
      <c r="G17" s="616"/>
      <c r="H17" s="616"/>
      <c r="I17" s="616"/>
      <c r="J17" s="616"/>
      <c r="K17" s="616"/>
      <c r="L17" s="616"/>
      <c r="M17" s="616"/>
      <c r="N17" s="616"/>
      <c r="O17" s="616"/>
      <c r="P17" s="616"/>
      <c r="Q17" s="616"/>
      <c r="R17" s="616"/>
      <c r="S17" s="616"/>
      <c r="T17" s="616"/>
      <c r="U17" s="617"/>
    </row>
    <row r="18" spans="1:21" ht="24.75" customHeight="1">
      <c r="A18" s="591"/>
      <c r="B18" s="600" t="s">
        <v>31</v>
      </c>
      <c r="C18" s="600"/>
      <c r="D18" s="600"/>
      <c r="E18" s="600"/>
      <c r="F18" s="601"/>
      <c r="G18" s="601"/>
      <c r="H18" s="601"/>
      <c r="I18" s="601"/>
      <c r="J18" s="601"/>
      <c r="K18" s="601"/>
      <c r="L18" s="601"/>
      <c r="M18" s="601"/>
      <c r="N18" s="601"/>
      <c r="O18" s="601"/>
      <c r="P18" s="601"/>
      <c r="Q18" s="601"/>
      <c r="R18" s="601"/>
      <c r="S18" s="601"/>
      <c r="T18" s="601"/>
      <c r="U18" s="602"/>
    </row>
    <row r="19" spans="1:21" ht="23.25" customHeight="1">
      <c r="A19" s="591"/>
      <c r="B19" s="625" t="s">
        <v>32</v>
      </c>
      <c r="C19" s="626"/>
      <c r="D19" s="626"/>
      <c r="E19" s="627"/>
      <c r="F19" s="595" t="s">
        <v>52</v>
      </c>
      <c r="G19" s="595"/>
      <c r="H19" s="595"/>
      <c r="I19" s="595"/>
      <c r="J19" s="595"/>
      <c r="K19" s="595"/>
      <c r="L19" s="595"/>
      <c r="M19" s="595"/>
      <c r="N19" s="595"/>
      <c r="O19" s="595"/>
      <c r="P19" s="595"/>
      <c r="Q19" s="595"/>
      <c r="R19" s="595"/>
      <c r="S19" s="595"/>
      <c r="T19" s="595"/>
      <c r="U19" s="596"/>
    </row>
    <row r="20" spans="1:21" ht="23.25" customHeight="1">
      <c r="A20" s="591"/>
      <c r="B20" s="628"/>
      <c r="C20" s="629"/>
      <c r="D20" s="629"/>
      <c r="E20" s="630"/>
      <c r="F20" s="601"/>
      <c r="G20" s="601"/>
      <c r="H20" s="601"/>
      <c r="I20" s="601"/>
      <c r="J20" s="601"/>
      <c r="K20" s="601"/>
      <c r="L20" s="601"/>
      <c r="M20" s="601"/>
      <c r="N20" s="601"/>
      <c r="O20" s="601"/>
      <c r="P20" s="601"/>
      <c r="Q20" s="601"/>
      <c r="R20" s="601"/>
      <c r="S20" s="601"/>
      <c r="T20" s="601"/>
      <c r="U20" s="602"/>
    </row>
    <row r="21" spans="1:21" ht="24" customHeight="1">
      <c r="A21" s="591"/>
      <c r="B21" s="588" t="s">
        <v>3</v>
      </c>
      <c r="C21" s="588"/>
      <c r="D21" s="588"/>
      <c r="E21" s="588"/>
      <c r="F21" s="589" t="s">
        <v>33</v>
      </c>
      <c r="G21" s="571"/>
      <c r="H21" s="571"/>
      <c r="I21" s="571"/>
      <c r="J21" s="571"/>
      <c r="K21" s="571"/>
      <c r="L21" s="571"/>
      <c r="M21" s="589" t="s">
        <v>51</v>
      </c>
      <c r="N21" s="589"/>
      <c r="O21" s="589"/>
      <c r="P21" s="571"/>
      <c r="Q21" s="571"/>
      <c r="R21" s="571"/>
      <c r="S21" s="571"/>
      <c r="T21" s="571"/>
      <c r="U21" s="632"/>
    </row>
    <row r="22" spans="1:21" ht="24" customHeight="1">
      <c r="A22" s="591"/>
      <c r="B22" s="588" t="s">
        <v>8</v>
      </c>
      <c r="C22" s="588"/>
      <c r="D22" s="588"/>
      <c r="E22" s="588"/>
      <c r="F22" s="571"/>
      <c r="G22" s="571"/>
      <c r="H22" s="571"/>
      <c r="I22" s="571"/>
      <c r="J22" s="571"/>
      <c r="K22" s="571"/>
      <c r="L22" s="571"/>
      <c r="M22" s="589" t="s">
        <v>4</v>
      </c>
      <c r="N22" s="589"/>
      <c r="O22" s="589"/>
      <c r="P22" s="571"/>
      <c r="Q22" s="571"/>
      <c r="R22" s="571"/>
      <c r="S22" s="571"/>
      <c r="T22" s="571"/>
      <c r="U22" s="632"/>
    </row>
    <row r="23" spans="1:21" ht="19.5" customHeight="1">
      <c r="A23" s="591"/>
      <c r="B23" s="633" t="s">
        <v>34</v>
      </c>
      <c r="C23" s="633"/>
      <c r="D23" s="633"/>
      <c r="E23" s="633"/>
      <c r="F23" s="633" t="s">
        <v>35</v>
      </c>
      <c r="G23" s="633"/>
      <c r="H23" s="633"/>
      <c r="I23" s="635"/>
      <c r="J23" s="636"/>
      <c r="K23" s="636"/>
      <c r="L23" s="637"/>
      <c r="M23" s="594" t="s">
        <v>18</v>
      </c>
      <c r="N23" s="594"/>
      <c r="O23" s="594"/>
      <c r="P23" s="595"/>
      <c r="Q23" s="595"/>
      <c r="R23" s="595"/>
      <c r="S23" s="595"/>
      <c r="T23" s="595"/>
      <c r="U23" s="596"/>
    </row>
    <row r="24" spans="1:21" ht="19.5" customHeight="1">
      <c r="A24" s="591"/>
      <c r="B24" s="634"/>
      <c r="C24" s="634"/>
      <c r="D24" s="634"/>
      <c r="E24" s="634"/>
      <c r="F24" s="634"/>
      <c r="G24" s="634"/>
      <c r="H24" s="634"/>
      <c r="I24" s="597"/>
      <c r="J24" s="598"/>
      <c r="K24" s="598"/>
      <c r="L24" s="599"/>
      <c r="M24" s="600" t="s">
        <v>36</v>
      </c>
      <c r="N24" s="600"/>
      <c r="O24" s="600"/>
      <c r="P24" s="601"/>
      <c r="Q24" s="601"/>
      <c r="R24" s="601"/>
      <c r="S24" s="601"/>
      <c r="T24" s="601"/>
      <c r="U24" s="602"/>
    </row>
    <row r="25" spans="1:21" ht="21.75" customHeight="1">
      <c r="A25" s="591"/>
      <c r="B25" s="572" t="s">
        <v>37</v>
      </c>
      <c r="C25" s="606"/>
      <c r="D25" s="606"/>
      <c r="E25" s="607"/>
      <c r="F25" s="610" t="s">
        <v>52</v>
      </c>
      <c r="G25" s="611"/>
      <c r="H25" s="611"/>
      <c r="I25" s="611"/>
      <c r="J25" s="611"/>
      <c r="K25" s="611"/>
      <c r="L25" s="611"/>
      <c r="M25" s="611"/>
      <c r="N25" s="611"/>
      <c r="O25" s="611"/>
      <c r="P25" s="611"/>
      <c r="Q25" s="611"/>
      <c r="R25" s="611"/>
      <c r="S25" s="611"/>
      <c r="T25" s="611"/>
      <c r="U25" s="612"/>
    </row>
    <row r="26" spans="1:21" ht="21.75" customHeight="1">
      <c r="A26" s="592"/>
      <c r="B26" s="574"/>
      <c r="C26" s="608"/>
      <c r="D26" s="608"/>
      <c r="E26" s="609"/>
      <c r="F26" s="613"/>
      <c r="G26" s="614"/>
      <c r="H26" s="614"/>
      <c r="I26" s="614"/>
      <c r="J26" s="614"/>
      <c r="K26" s="614"/>
      <c r="L26" s="614"/>
      <c r="M26" s="614"/>
      <c r="N26" s="614"/>
      <c r="O26" s="614"/>
      <c r="P26" s="614"/>
      <c r="Q26" s="614"/>
      <c r="R26" s="614"/>
      <c r="S26" s="614"/>
      <c r="T26" s="614"/>
      <c r="U26" s="615"/>
    </row>
    <row r="27" spans="1:21" ht="18.75" customHeight="1">
      <c r="A27" s="620" t="s">
        <v>38</v>
      </c>
      <c r="B27" s="594" t="s">
        <v>18</v>
      </c>
      <c r="C27" s="594"/>
      <c r="D27" s="594"/>
      <c r="E27" s="594"/>
      <c r="F27" s="595"/>
      <c r="G27" s="595"/>
      <c r="H27" s="595"/>
      <c r="I27" s="595"/>
      <c r="J27" s="595"/>
      <c r="K27" s="595"/>
      <c r="L27" s="595"/>
      <c r="M27" s="595"/>
      <c r="N27" s="595"/>
      <c r="O27" s="595"/>
      <c r="P27" s="595"/>
      <c r="Q27" s="595"/>
      <c r="R27" s="595"/>
      <c r="S27" s="595"/>
      <c r="T27" s="595"/>
      <c r="U27" s="596"/>
    </row>
    <row r="28" spans="1:21" ht="24.75" customHeight="1">
      <c r="A28" s="591"/>
      <c r="B28" s="600" t="s">
        <v>39</v>
      </c>
      <c r="C28" s="600"/>
      <c r="D28" s="600"/>
      <c r="E28" s="600"/>
      <c r="F28" s="601"/>
      <c r="G28" s="601"/>
      <c r="H28" s="601"/>
      <c r="I28" s="601"/>
      <c r="J28" s="601"/>
      <c r="K28" s="601"/>
      <c r="L28" s="601"/>
      <c r="M28" s="601"/>
      <c r="N28" s="601"/>
      <c r="O28" s="601"/>
      <c r="P28" s="601"/>
      <c r="Q28" s="601"/>
      <c r="R28" s="601"/>
      <c r="S28" s="601"/>
      <c r="T28" s="601"/>
      <c r="U28" s="602"/>
    </row>
    <row r="29" spans="1:21" ht="23.25" customHeight="1">
      <c r="A29" s="591"/>
      <c r="B29" s="625" t="s">
        <v>40</v>
      </c>
      <c r="C29" s="626"/>
      <c r="D29" s="626"/>
      <c r="E29" s="627"/>
      <c r="F29" s="610" t="s">
        <v>52</v>
      </c>
      <c r="G29" s="611"/>
      <c r="H29" s="611"/>
      <c r="I29" s="611"/>
      <c r="J29" s="611"/>
      <c r="K29" s="611"/>
      <c r="L29" s="611"/>
      <c r="M29" s="611"/>
      <c r="N29" s="611"/>
      <c r="O29" s="611"/>
      <c r="P29" s="611"/>
      <c r="Q29" s="611"/>
      <c r="R29" s="611"/>
      <c r="S29" s="611"/>
      <c r="T29" s="611"/>
      <c r="U29" s="612"/>
    </row>
    <row r="30" spans="1:21" ht="23.25" customHeight="1">
      <c r="A30" s="591"/>
      <c r="B30" s="628"/>
      <c r="C30" s="629"/>
      <c r="D30" s="629"/>
      <c r="E30" s="630"/>
      <c r="F30" s="613"/>
      <c r="G30" s="614"/>
      <c r="H30" s="614"/>
      <c r="I30" s="614"/>
      <c r="J30" s="614"/>
      <c r="K30" s="614"/>
      <c r="L30" s="614"/>
      <c r="M30" s="614"/>
      <c r="N30" s="614"/>
      <c r="O30" s="614"/>
      <c r="P30" s="614"/>
      <c r="Q30" s="614"/>
      <c r="R30" s="614"/>
      <c r="S30" s="614"/>
      <c r="T30" s="614"/>
      <c r="U30" s="615"/>
    </row>
    <row r="31" spans="1:21">
      <c r="A31" s="591"/>
      <c r="B31" s="582" t="s">
        <v>41</v>
      </c>
      <c r="C31" s="583"/>
      <c r="D31" s="583"/>
      <c r="E31" s="584"/>
      <c r="F31" s="14" t="s">
        <v>42</v>
      </c>
      <c r="G31" s="585" t="s">
        <v>54</v>
      </c>
      <c r="H31" s="585"/>
      <c r="I31" s="585"/>
      <c r="J31" s="585"/>
      <c r="K31" s="585"/>
      <c r="L31" s="638" t="s">
        <v>43</v>
      </c>
      <c r="M31" s="639"/>
      <c r="N31" s="14" t="s">
        <v>42</v>
      </c>
      <c r="O31" s="642" t="s">
        <v>481</v>
      </c>
      <c r="P31" s="642"/>
      <c r="Q31" s="642"/>
      <c r="R31" s="642"/>
      <c r="S31" s="643"/>
      <c r="T31" s="572" t="s">
        <v>44</v>
      </c>
      <c r="U31" s="573"/>
    </row>
    <row r="32" spans="1:21">
      <c r="A32" s="591"/>
      <c r="B32" s="576" t="s">
        <v>45</v>
      </c>
      <c r="C32" s="577"/>
      <c r="D32" s="577"/>
      <c r="E32" s="578"/>
      <c r="F32" s="15" t="s">
        <v>46</v>
      </c>
      <c r="G32" s="579" t="s">
        <v>53</v>
      </c>
      <c r="H32" s="579"/>
      <c r="I32" s="579"/>
      <c r="J32" s="579"/>
      <c r="K32" s="579"/>
      <c r="L32" s="640"/>
      <c r="M32" s="641"/>
      <c r="N32" s="15" t="s">
        <v>46</v>
      </c>
      <c r="O32" s="580" t="s">
        <v>5</v>
      </c>
      <c r="P32" s="580"/>
      <c r="Q32" s="580"/>
      <c r="R32" s="580"/>
      <c r="S32" s="581"/>
      <c r="T32" s="574"/>
      <c r="U32" s="575"/>
    </row>
    <row r="33" spans="1:21">
      <c r="A33" s="591"/>
      <c r="B33" s="565" t="s">
        <v>55</v>
      </c>
      <c r="C33" s="571"/>
      <c r="D33" s="571"/>
      <c r="E33" s="571"/>
      <c r="F33" s="17"/>
      <c r="G33" s="563"/>
      <c r="H33" s="563"/>
      <c r="I33" s="563"/>
      <c r="J33" s="563"/>
      <c r="K33" s="563"/>
      <c r="L33" s="563"/>
      <c r="M33" s="564"/>
      <c r="N33" s="17"/>
      <c r="O33" s="563"/>
      <c r="P33" s="563"/>
      <c r="Q33" s="563"/>
      <c r="R33" s="563"/>
      <c r="S33" s="564"/>
      <c r="T33" s="18"/>
      <c r="U33" s="19"/>
    </row>
    <row r="34" spans="1:21">
      <c r="A34" s="591"/>
      <c r="B34" s="566"/>
      <c r="C34" s="571"/>
      <c r="D34" s="571"/>
      <c r="E34" s="571"/>
      <c r="F34" s="20"/>
      <c r="G34" s="563"/>
      <c r="H34" s="563"/>
      <c r="I34" s="563"/>
      <c r="J34" s="563"/>
      <c r="K34" s="563"/>
      <c r="L34" s="563"/>
      <c r="M34" s="564"/>
      <c r="N34" s="20"/>
      <c r="O34" s="563"/>
      <c r="P34" s="563"/>
      <c r="Q34" s="563"/>
      <c r="R34" s="563"/>
      <c r="S34" s="564"/>
      <c r="T34" s="21"/>
      <c r="U34" s="22"/>
    </row>
    <row r="35" spans="1:21">
      <c r="A35" s="591"/>
      <c r="B35" s="566"/>
      <c r="C35" s="571"/>
      <c r="D35" s="571"/>
      <c r="E35" s="571"/>
      <c r="F35" s="20"/>
      <c r="G35" s="563"/>
      <c r="H35" s="563"/>
      <c r="I35" s="563"/>
      <c r="J35" s="563"/>
      <c r="K35" s="563"/>
      <c r="L35" s="563"/>
      <c r="M35" s="564"/>
      <c r="N35" s="20"/>
      <c r="O35" s="563"/>
      <c r="P35" s="563"/>
      <c r="Q35" s="563"/>
      <c r="R35" s="563"/>
      <c r="S35" s="564"/>
      <c r="T35" s="21"/>
      <c r="U35" s="22"/>
    </row>
    <row r="36" spans="1:21">
      <c r="A36" s="591"/>
      <c r="B36" s="566"/>
      <c r="C36" s="571"/>
      <c r="D36" s="571"/>
      <c r="E36" s="571"/>
      <c r="F36" s="20"/>
      <c r="G36" s="563"/>
      <c r="H36" s="563"/>
      <c r="I36" s="563"/>
      <c r="J36" s="563"/>
      <c r="K36" s="563"/>
      <c r="L36" s="563"/>
      <c r="M36" s="564"/>
      <c r="N36" s="20"/>
      <c r="O36" s="563"/>
      <c r="P36" s="563"/>
      <c r="Q36" s="563"/>
      <c r="R36" s="563"/>
      <c r="S36" s="564"/>
      <c r="T36" s="21"/>
      <c r="U36" s="22"/>
    </row>
    <row r="37" spans="1:21">
      <c r="A37" s="591"/>
      <c r="B37" s="566"/>
      <c r="C37" s="571"/>
      <c r="D37" s="571"/>
      <c r="E37" s="571"/>
      <c r="F37" s="20"/>
      <c r="G37" s="563"/>
      <c r="H37" s="563"/>
      <c r="I37" s="563"/>
      <c r="J37" s="563"/>
      <c r="K37" s="563"/>
      <c r="L37" s="563"/>
      <c r="M37" s="564"/>
      <c r="N37" s="20"/>
      <c r="O37" s="563"/>
      <c r="P37" s="563"/>
      <c r="Q37" s="563"/>
      <c r="R37" s="563"/>
      <c r="S37" s="564"/>
      <c r="T37" s="21"/>
      <c r="U37" s="22"/>
    </row>
    <row r="38" spans="1:21">
      <c r="A38" s="591"/>
      <c r="B38" s="567"/>
      <c r="C38" s="571"/>
      <c r="D38" s="571"/>
      <c r="E38" s="571"/>
      <c r="F38" s="17"/>
      <c r="G38" s="563"/>
      <c r="H38" s="563"/>
      <c r="I38" s="563"/>
      <c r="J38" s="563"/>
      <c r="K38" s="563"/>
      <c r="L38" s="563"/>
      <c r="M38" s="564"/>
      <c r="N38" s="17"/>
      <c r="O38" s="563"/>
      <c r="P38" s="563"/>
      <c r="Q38" s="563"/>
      <c r="R38" s="563"/>
      <c r="S38" s="564"/>
      <c r="T38" s="21"/>
      <c r="U38" s="22"/>
    </row>
    <row r="39" spans="1:21" ht="13.5" customHeight="1">
      <c r="A39" s="591"/>
      <c r="B39" s="570" t="s">
        <v>19</v>
      </c>
      <c r="C39" s="571"/>
      <c r="D39" s="571"/>
      <c r="E39" s="571"/>
      <c r="F39" s="17"/>
      <c r="G39" s="563"/>
      <c r="H39" s="563"/>
      <c r="I39" s="563"/>
      <c r="J39" s="563"/>
      <c r="K39" s="563"/>
      <c r="L39" s="563"/>
      <c r="M39" s="564"/>
      <c r="N39" s="17"/>
      <c r="O39" s="563"/>
      <c r="P39" s="563"/>
      <c r="Q39" s="563"/>
      <c r="R39" s="563"/>
      <c r="S39" s="564"/>
      <c r="T39" s="21"/>
      <c r="U39" s="22"/>
    </row>
    <row r="40" spans="1:21">
      <c r="A40" s="591"/>
      <c r="B40" s="570"/>
      <c r="C40" s="571"/>
      <c r="D40" s="571"/>
      <c r="E40" s="571"/>
      <c r="F40" s="20"/>
      <c r="G40" s="563"/>
      <c r="H40" s="563"/>
      <c r="I40" s="563"/>
      <c r="J40" s="563"/>
      <c r="K40" s="563"/>
      <c r="L40" s="563"/>
      <c r="M40" s="564"/>
      <c r="N40" s="17"/>
      <c r="O40" s="563"/>
      <c r="P40" s="563"/>
      <c r="Q40" s="563"/>
      <c r="R40" s="563"/>
      <c r="S40" s="564"/>
      <c r="T40" s="21"/>
      <c r="U40" s="22"/>
    </row>
    <row r="41" spans="1:21">
      <c r="A41" s="591"/>
      <c r="B41" s="570"/>
      <c r="C41" s="571"/>
      <c r="D41" s="571"/>
      <c r="E41" s="571"/>
      <c r="F41" s="20"/>
      <c r="G41" s="563"/>
      <c r="H41" s="563"/>
      <c r="I41" s="563"/>
      <c r="J41" s="563"/>
      <c r="K41" s="563"/>
      <c r="L41" s="563"/>
      <c r="M41" s="564"/>
      <c r="N41" s="17"/>
      <c r="O41" s="563"/>
      <c r="P41" s="563"/>
      <c r="Q41" s="563"/>
      <c r="R41" s="563"/>
      <c r="S41" s="564"/>
      <c r="T41" s="21"/>
      <c r="U41" s="22"/>
    </row>
    <row r="42" spans="1:21">
      <c r="A42" s="591"/>
      <c r="B42" s="570"/>
      <c r="C42" s="571"/>
      <c r="D42" s="571"/>
      <c r="E42" s="571"/>
      <c r="F42" s="20"/>
      <c r="G42" s="563"/>
      <c r="H42" s="563"/>
      <c r="I42" s="563"/>
      <c r="J42" s="563"/>
      <c r="K42" s="563"/>
      <c r="L42" s="563"/>
      <c r="M42" s="564"/>
      <c r="N42" s="17"/>
      <c r="O42" s="563"/>
      <c r="P42" s="563"/>
      <c r="Q42" s="563"/>
      <c r="R42" s="563"/>
      <c r="S42" s="564"/>
      <c r="T42" s="21"/>
      <c r="U42" s="22"/>
    </row>
    <row r="43" spans="1:21">
      <c r="A43" s="591"/>
      <c r="B43" s="570"/>
      <c r="C43" s="571"/>
      <c r="D43" s="571"/>
      <c r="E43" s="571"/>
      <c r="F43" s="20"/>
      <c r="G43" s="563"/>
      <c r="H43" s="563"/>
      <c r="I43" s="563"/>
      <c r="J43" s="563"/>
      <c r="K43" s="563"/>
      <c r="L43" s="563"/>
      <c r="M43" s="564"/>
      <c r="N43" s="17"/>
      <c r="O43" s="563"/>
      <c r="P43" s="563"/>
      <c r="Q43" s="563"/>
      <c r="R43" s="563"/>
      <c r="S43" s="564"/>
      <c r="T43" s="21"/>
      <c r="U43" s="22"/>
    </row>
    <row r="44" spans="1:21">
      <c r="A44" s="591"/>
      <c r="B44" s="570"/>
      <c r="C44" s="571"/>
      <c r="D44" s="571"/>
      <c r="E44" s="571"/>
      <c r="F44" s="17"/>
      <c r="G44" s="563"/>
      <c r="H44" s="563"/>
      <c r="I44" s="563"/>
      <c r="J44" s="563"/>
      <c r="K44" s="563"/>
      <c r="L44" s="563"/>
      <c r="M44" s="564"/>
      <c r="N44" s="17"/>
      <c r="O44" s="563"/>
      <c r="P44" s="563"/>
      <c r="Q44" s="563"/>
      <c r="R44" s="563"/>
      <c r="S44" s="564"/>
      <c r="T44" s="21"/>
      <c r="U44" s="22"/>
    </row>
    <row r="45" spans="1:21" ht="13.5" customHeight="1" thickBot="1">
      <c r="A45" s="621"/>
      <c r="B45" s="618" t="s">
        <v>14</v>
      </c>
      <c r="C45" s="619"/>
      <c r="D45" s="619"/>
      <c r="E45" s="619"/>
      <c r="F45" s="23"/>
      <c r="G45" s="568"/>
      <c r="H45" s="568"/>
      <c r="I45" s="568"/>
      <c r="J45" s="568"/>
      <c r="K45" s="568"/>
      <c r="L45" s="568"/>
      <c r="M45" s="569"/>
      <c r="N45" s="23"/>
      <c r="O45" s="568"/>
      <c r="P45" s="568"/>
      <c r="Q45" s="568"/>
      <c r="R45" s="568"/>
      <c r="S45" s="569"/>
      <c r="T45" s="24"/>
      <c r="U45" s="25"/>
    </row>
    <row r="46" spans="1:21" ht="5.45" customHeight="1">
      <c r="A46" s="9"/>
      <c r="B46" s="10"/>
      <c r="C46" s="11"/>
      <c r="D46" s="11"/>
      <c r="E46" s="11"/>
      <c r="F46" s="12"/>
      <c r="G46" s="13"/>
      <c r="H46" s="13"/>
      <c r="I46" s="13"/>
      <c r="J46" s="13"/>
      <c r="K46" s="13"/>
      <c r="L46" s="7"/>
      <c r="M46" s="13"/>
      <c r="N46" s="12"/>
      <c r="O46" s="13"/>
      <c r="P46" s="13"/>
      <c r="Q46" s="13"/>
      <c r="R46" s="13"/>
      <c r="S46" s="13"/>
      <c r="T46" s="8"/>
      <c r="U46" s="8"/>
    </row>
    <row r="47" spans="1:21">
      <c r="A47" s="587" t="s">
        <v>47</v>
      </c>
      <c r="B47" s="587"/>
      <c r="C47" s="587"/>
      <c r="D47" s="587"/>
      <c r="E47" s="587"/>
      <c r="F47" s="587"/>
      <c r="G47" s="587"/>
      <c r="H47" s="587"/>
      <c r="I47" s="587"/>
      <c r="J47" s="587"/>
      <c r="K47" s="587"/>
      <c r="L47" s="587"/>
      <c r="M47" s="587"/>
      <c r="N47" s="587"/>
      <c r="O47" s="587"/>
      <c r="P47" s="587"/>
      <c r="Q47" s="587"/>
      <c r="R47" s="587"/>
      <c r="S47" s="587"/>
      <c r="T47" s="587"/>
      <c r="U47" s="587"/>
    </row>
    <row r="48" spans="1:21">
      <c r="A48" s="562" t="s">
        <v>48</v>
      </c>
      <c r="B48" s="562"/>
      <c r="C48" s="562"/>
      <c r="D48" s="562"/>
      <c r="E48" s="562"/>
      <c r="F48" s="562"/>
      <c r="G48" s="562"/>
      <c r="H48" s="562"/>
      <c r="I48" s="562"/>
      <c r="J48" s="562"/>
      <c r="K48" s="562"/>
      <c r="L48" s="562"/>
      <c r="M48" s="562"/>
      <c r="N48" s="562"/>
      <c r="O48" s="562"/>
      <c r="P48" s="562"/>
      <c r="Q48" s="562"/>
      <c r="R48" s="562"/>
      <c r="S48" s="562"/>
      <c r="T48" s="562"/>
      <c r="U48" s="562"/>
    </row>
    <row r="49" spans="1:21">
      <c r="A49" s="562" t="s">
        <v>6</v>
      </c>
      <c r="B49" s="562"/>
      <c r="C49" s="562"/>
      <c r="D49" s="562"/>
      <c r="E49" s="562"/>
      <c r="F49" s="562"/>
      <c r="G49" s="562"/>
      <c r="H49" s="562"/>
      <c r="I49" s="562"/>
      <c r="J49" s="562"/>
      <c r="K49" s="562"/>
      <c r="L49" s="562"/>
      <c r="M49" s="562"/>
      <c r="N49" s="562"/>
      <c r="O49" s="562"/>
      <c r="P49" s="562"/>
      <c r="Q49" s="562"/>
      <c r="R49" s="562"/>
      <c r="S49" s="562"/>
      <c r="T49" s="562"/>
      <c r="U49" s="562"/>
    </row>
    <row r="50" spans="1:21">
      <c r="A50" s="562" t="s">
        <v>7</v>
      </c>
      <c r="B50" s="562"/>
      <c r="C50" s="562"/>
      <c r="D50" s="562"/>
      <c r="E50" s="562"/>
      <c r="F50" s="562"/>
      <c r="G50" s="562"/>
      <c r="H50" s="562"/>
      <c r="I50" s="562"/>
      <c r="J50" s="562"/>
      <c r="K50" s="562"/>
      <c r="L50" s="562"/>
      <c r="M50" s="562"/>
      <c r="N50" s="562"/>
      <c r="O50" s="562"/>
      <c r="P50" s="562"/>
      <c r="Q50" s="562"/>
      <c r="R50" s="562"/>
      <c r="S50" s="562"/>
      <c r="T50" s="562"/>
      <c r="U50" s="562"/>
    </row>
    <row r="51" spans="1:21">
      <c r="A51" s="562" t="s">
        <v>49</v>
      </c>
      <c r="B51" s="562"/>
      <c r="C51" s="562"/>
      <c r="D51" s="562"/>
      <c r="E51" s="562"/>
      <c r="F51" s="562"/>
      <c r="G51" s="562"/>
      <c r="H51" s="562"/>
      <c r="I51" s="562"/>
      <c r="J51" s="562"/>
      <c r="K51" s="562"/>
      <c r="L51" s="562"/>
      <c r="M51" s="562"/>
      <c r="N51" s="562"/>
      <c r="O51" s="562"/>
      <c r="P51" s="562"/>
      <c r="Q51" s="562"/>
      <c r="R51" s="562"/>
      <c r="S51" s="562"/>
      <c r="T51" s="562"/>
      <c r="U51" s="562"/>
    </row>
    <row r="52" spans="1:21">
      <c r="A52" s="562" t="s">
        <v>50</v>
      </c>
      <c r="B52" s="562"/>
      <c r="C52" s="562"/>
      <c r="D52" s="562"/>
      <c r="E52" s="562"/>
      <c r="F52" s="562"/>
      <c r="G52" s="562"/>
      <c r="H52" s="562"/>
      <c r="I52" s="562"/>
      <c r="J52" s="562"/>
      <c r="K52" s="562"/>
      <c r="L52" s="562"/>
      <c r="M52" s="562"/>
      <c r="N52" s="562"/>
      <c r="O52" s="562"/>
      <c r="P52" s="562"/>
      <c r="Q52" s="562"/>
      <c r="R52" s="562"/>
      <c r="S52" s="562"/>
      <c r="T52" s="562"/>
      <c r="U52" s="562"/>
    </row>
    <row r="53" spans="1:21">
      <c r="A53" s="1"/>
      <c r="B53" s="1"/>
      <c r="C53" s="1"/>
      <c r="D53" s="1"/>
      <c r="E53" s="1"/>
      <c r="F53" s="1"/>
      <c r="G53" s="1"/>
      <c r="H53" s="1"/>
      <c r="I53" s="1"/>
      <c r="J53" s="1"/>
      <c r="K53" s="1"/>
      <c r="L53" s="1"/>
      <c r="M53" s="1"/>
      <c r="N53" s="1"/>
      <c r="O53" s="1"/>
      <c r="P53" s="1"/>
      <c r="Q53" s="1"/>
      <c r="R53" s="1"/>
      <c r="S53" s="1"/>
      <c r="T53" s="1"/>
      <c r="U53" s="1"/>
    </row>
    <row r="54" spans="1:21">
      <c r="A54" s="1"/>
      <c r="B54" s="1"/>
      <c r="C54" s="1"/>
      <c r="D54" s="1"/>
      <c r="E54" s="1"/>
      <c r="F54" s="1"/>
      <c r="G54" s="1"/>
      <c r="H54" s="1"/>
      <c r="I54" s="1"/>
      <c r="J54" s="1"/>
      <c r="K54" s="1"/>
      <c r="L54" s="1"/>
      <c r="M54" s="1"/>
      <c r="N54" s="1"/>
      <c r="O54" s="1"/>
      <c r="P54" s="1"/>
      <c r="Q54" s="1"/>
      <c r="R54" s="1"/>
      <c r="S54" s="1"/>
      <c r="T54" s="1"/>
      <c r="U54" s="1"/>
    </row>
    <row r="55" spans="1:21">
      <c r="A55" s="1"/>
      <c r="B55" s="1"/>
      <c r="C55" s="1"/>
      <c r="D55" s="1"/>
      <c r="E55" s="1"/>
      <c r="F55" s="1"/>
      <c r="G55" s="1"/>
      <c r="H55" s="1"/>
      <c r="I55" s="1"/>
      <c r="J55" s="1"/>
      <c r="K55" s="1"/>
      <c r="L55" s="1"/>
      <c r="M55" s="1"/>
      <c r="N55" s="1"/>
      <c r="O55" s="1"/>
      <c r="P55" s="1"/>
      <c r="Q55" s="1"/>
      <c r="R55" s="1"/>
      <c r="S55" s="1"/>
      <c r="T55" s="1"/>
      <c r="U55" s="1"/>
    </row>
    <row r="56" spans="1:21">
      <c r="A56" s="1"/>
      <c r="B56" s="1"/>
      <c r="C56" s="1"/>
      <c r="D56" s="1"/>
      <c r="E56" s="1"/>
      <c r="F56" s="1"/>
      <c r="G56" s="1"/>
      <c r="H56" s="1"/>
      <c r="I56" s="1"/>
      <c r="J56" s="1"/>
      <c r="K56" s="1"/>
      <c r="L56" s="1"/>
      <c r="M56" s="1"/>
      <c r="N56" s="1"/>
      <c r="O56" s="1"/>
      <c r="P56" s="1"/>
      <c r="Q56" s="1"/>
      <c r="R56" s="1"/>
      <c r="S56" s="1"/>
      <c r="T56" s="1"/>
      <c r="U56" s="1"/>
    </row>
  </sheetData>
  <mergeCells count="112">
    <mergeCell ref="F19:U19"/>
    <mergeCell ref="F17:U17"/>
    <mergeCell ref="I21:L21"/>
    <mergeCell ref="B45:E45"/>
    <mergeCell ref="A27:A45"/>
    <mergeCell ref="N16:R16"/>
    <mergeCell ref="F18:U18"/>
    <mergeCell ref="B19:E20"/>
    <mergeCell ref="S16:U16"/>
    <mergeCell ref="P21:U21"/>
    <mergeCell ref="B18:E18"/>
    <mergeCell ref="F27:U27"/>
    <mergeCell ref="F20:U20"/>
    <mergeCell ref="P22:U22"/>
    <mergeCell ref="B23:E24"/>
    <mergeCell ref="F23:H24"/>
    <mergeCell ref="I23:L23"/>
    <mergeCell ref="L31:M32"/>
    <mergeCell ref="O31:S31"/>
    <mergeCell ref="B28:E28"/>
    <mergeCell ref="F28:U28"/>
    <mergeCell ref="B29:E30"/>
    <mergeCell ref="F29:U29"/>
    <mergeCell ref="F30:U30"/>
    <mergeCell ref="R1:U1"/>
    <mergeCell ref="A47:U47"/>
    <mergeCell ref="B21:E21"/>
    <mergeCell ref="B22:E22"/>
    <mergeCell ref="M22:O22"/>
    <mergeCell ref="M21:O21"/>
    <mergeCell ref="F21:H21"/>
    <mergeCell ref="F22:L22"/>
    <mergeCell ref="A17:A26"/>
    <mergeCell ref="B17:E17"/>
    <mergeCell ref="M23:O23"/>
    <mergeCell ref="P23:U23"/>
    <mergeCell ref="I24:L24"/>
    <mergeCell ref="M24:O24"/>
    <mergeCell ref="P24:U24"/>
    <mergeCell ref="A1:E1"/>
    <mergeCell ref="S3:U3"/>
    <mergeCell ref="A13:U13"/>
    <mergeCell ref="A14:U14"/>
    <mergeCell ref="P3:R3"/>
    <mergeCell ref="B25:E26"/>
    <mergeCell ref="F25:U25"/>
    <mergeCell ref="F26:U26"/>
    <mergeCell ref="B27:E27"/>
    <mergeCell ref="C33:E33"/>
    <mergeCell ref="G33:K33"/>
    <mergeCell ref="L33:M33"/>
    <mergeCell ref="O33:S33"/>
    <mergeCell ref="T31:U32"/>
    <mergeCell ref="B32:E32"/>
    <mergeCell ref="G32:K32"/>
    <mergeCell ref="O32:S32"/>
    <mergeCell ref="B31:E31"/>
    <mergeCell ref="G31:K31"/>
    <mergeCell ref="C35:E35"/>
    <mergeCell ref="G35:K35"/>
    <mergeCell ref="L35:M35"/>
    <mergeCell ref="O35:S35"/>
    <mergeCell ref="C34:E34"/>
    <mergeCell ref="G34:K34"/>
    <mergeCell ref="L34:M34"/>
    <mergeCell ref="O34:S34"/>
    <mergeCell ref="C37:E37"/>
    <mergeCell ref="G37:K37"/>
    <mergeCell ref="L37:M37"/>
    <mergeCell ref="O37:S37"/>
    <mergeCell ref="C36:E36"/>
    <mergeCell ref="G36:K36"/>
    <mergeCell ref="L36:M36"/>
    <mergeCell ref="O36:S36"/>
    <mergeCell ref="L39:M39"/>
    <mergeCell ref="O39:S39"/>
    <mergeCell ref="C38:E38"/>
    <mergeCell ref="G38:K38"/>
    <mergeCell ref="L38:M38"/>
    <mergeCell ref="O38:S38"/>
    <mergeCell ref="C41:E41"/>
    <mergeCell ref="G41:K41"/>
    <mergeCell ref="L41:M41"/>
    <mergeCell ref="O41:S41"/>
    <mergeCell ref="C40:E40"/>
    <mergeCell ref="G40:K40"/>
    <mergeCell ref="L40:M40"/>
    <mergeCell ref="O40:S40"/>
    <mergeCell ref="A52:U52"/>
    <mergeCell ref="A48:U48"/>
    <mergeCell ref="A49:U49"/>
    <mergeCell ref="A50:U50"/>
    <mergeCell ref="A51:U51"/>
    <mergeCell ref="O42:S42"/>
    <mergeCell ref="B33:B38"/>
    <mergeCell ref="G45:K45"/>
    <mergeCell ref="L45:M45"/>
    <mergeCell ref="B39:B44"/>
    <mergeCell ref="C44:E44"/>
    <mergeCell ref="G44:K44"/>
    <mergeCell ref="L44:M44"/>
    <mergeCell ref="C42:E42"/>
    <mergeCell ref="G42:K42"/>
    <mergeCell ref="L42:M42"/>
    <mergeCell ref="O45:S45"/>
    <mergeCell ref="C43:E43"/>
    <mergeCell ref="G43:K43"/>
    <mergeCell ref="L43:M43"/>
    <mergeCell ref="O43:S43"/>
    <mergeCell ref="O44:S44"/>
    <mergeCell ref="C39:E39"/>
    <mergeCell ref="G39:K39"/>
  </mergeCells>
  <phoneticPr fontId="4"/>
  <pageMargins left="0.59055118110236227" right="0.59055118110236227" top="0.59055118110236227" bottom="0.59055118110236227" header="0.51181102362204722" footer="0.19685039370078741"/>
  <pageSetup paperSize="9" orientation="portrait" r:id="rId1"/>
  <headerFooter alignWithMargins="0"/>
  <rowBreaks count="1" manualBreakCount="1">
    <brk id="52" max="20"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5" tint="0.79998168889431442"/>
  </sheetPr>
  <dimension ref="A1:Y36"/>
  <sheetViews>
    <sheetView view="pageBreakPreview" zoomScaleNormal="100" zoomScaleSheetLayoutView="100" workbookViewId="0">
      <selection activeCell="AC29" sqref="AC29"/>
    </sheetView>
  </sheetViews>
  <sheetFormatPr defaultRowHeight="13.5"/>
  <cols>
    <col min="1" max="6" width="3.375" customWidth="1"/>
    <col min="7" max="11" width="6.375" customWidth="1"/>
    <col min="12" max="27" width="3.125" customWidth="1"/>
    <col min="257" max="262" width="3.375" customWidth="1"/>
    <col min="263" max="267" width="6.375" customWidth="1"/>
    <col min="268" max="283" width="3.125" customWidth="1"/>
    <col min="513" max="518" width="3.375" customWidth="1"/>
    <col min="519" max="523" width="6.375" customWidth="1"/>
    <col min="524" max="539" width="3.125" customWidth="1"/>
    <col min="769" max="774" width="3.375" customWidth="1"/>
    <col min="775" max="779" width="6.375" customWidth="1"/>
    <col min="780" max="795" width="3.125" customWidth="1"/>
    <col min="1025" max="1030" width="3.375" customWidth="1"/>
    <col min="1031" max="1035" width="6.375" customWidth="1"/>
    <col min="1036" max="1051" width="3.125" customWidth="1"/>
    <col min="1281" max="1286" width="3.375" customWidth="1"/>
    <col min="1287" max="1291" width="6.375" customWidth="1"/>
    <col min="1292" max="1307" width="3.125" customWidth="1"/>
    <col min="1537" max="1542" width="3.375" customWidth="1"/>
    <col min="1543" max="1547" width="6.375" customWidth="1"/>
    <col min="1548" max="1563" width="3.125" customWidth="1"/>
    <col min="1793" max="1798" width="3.375" customWidth="1"/>
    <col min="1799" max="1803" width="6.375" customWidth="1"/>
    <col min="1804" max="1819" width="3.125" customWidth="1"/>
    <col min="2049" max="2054" width="3.375" customWidth="1"/>
    <col min="2055" max="2059" width="6.375" customWidth="1"/>
    <col min="2060" max="2075" width="3.125" customWidth="1"/>
    <col min="2305" max="2310" width="3.375" customWidth="1"/>
    <col min="2311" max="2315" width="6.375" customWidth="1"/>
    <col min="2316" max="2331" width="3.125" customWidth="1"/>
    <col min="2561" max="2566" width="3.375" customWidth="1"/>
    <col min="2567" max="2571" width="6.375" customWidth="1"/>
    <col min="2572" max="2587" width="3.125" customWidth="1"/>
    <col min="2817" max="2822" width="3.375" customWidth="1"/>
    <col min="2823" max="2827" width="6.375" customWidth="1"/>
    <col min="2828" max="2843" width="3.125" customWidth="1"/>
    <col min="3073" max="3078" width="3.375" customWidth="1"/>
    <col min="3079" max="3083" width="6.375" customWidth="1"/>
    <col min="3084" max="3099" width="3.125" customWidth="1"/>
    <col min="3329" max="3334" width="3.375" customWidth="1"/>
    <col min="3335" max="3339" width="6.375" customWidth="1"/>
    <col min="3340" max="3355" width="3.125" customWidth="1"/>
    <col min="3585" max="3590" width="3.375" customWidth="1"/>
    <col min="3591" max="3595" width="6.375" customWidth="1"/>
    <col min="3596" max="3611" width="3.125" customWidth="1"/>
    <col min="3841" max="3846" width="3.375" customWidth="1"/>
    <col min="3847" max="3851" width="6.375" customWidth="1"/>
    <col min="3852" max="3867" width="3.125" customWidth="1"/>
    <col min="4097" max="4102" width="3.375" customWidth="1"/>
    <col min="4103" max="4107" width="6.375" customWidth="1"/>
    <col min="4108" max="4123" width="3.125" customWidth="1"/>
    <col min="4353" max="4358" width="3.375" customWidth="1"/>
    <col min="4359" max="4363" width="6.375" customWidth="1"/>
    <col min="4364" max="4379" width="3.125" customWidth="1"/>
    <col min="4609" max="4614" width="3.375" customWidth="1"/>
    <col min="4615" max="4619" width="6.375" customWidth="1"/>
    <col min="4620" max="4635" width="3.125" customWidth="1"/>
    <col min="4865" max="4870" width="3.375" customWidth="1"/>
    <col min="4871" max="4875" width="6.375" customWidth="1"/>
    <col min="4876" max="4891" width="3.125" customWidth="1"/>
    <col min="5121" max="5126" width="3.375" customWidth="1"/>
    <col min="5127" max="5131" width="6.375" customWidth="1"/>
    <col min="5132" max="5147" width="3.125" customWidth="1"/>
    <col min="5377" max="5382" width="3.375" customWidth="1"/>
    <col min="5383" max="5387" width="6.375" customWidth="1"/>
    <col min="5388" max="5403" width="3.125" customWidth="1"/>
    <col min="5633" max="5638" width="3.375" customWidth="1"/>
    <col min="5639" max="5643" width="6.375" customWidth="1"/>
    <col min="5644" max="5659" width="3.125" customWidth="1"/>
    <col min="5889" max="5894" width="3.375" customWidth="1"/>
    <col min="5895" max="5899" width="6.375" customWidth="1"/>
    <col min="5900" max="5915" width="3.125" customWidth="1"/>
    <col min="6145" max="6150" width="3.375" customWidth="1"/>
    <col min="6151" max="6155" width="6.375" customWidth="1"/>
    <col min="6156" max="6171" width="3.125" customWidth="1"/>
    <col min="6401" max="6406" width="3.375" customWidth="1"/>
    <col min="6407" max="6411" width="6.375" customWidth="1"/>
    <col min="6412" max="6427" width="3.125" customWidth="1"/>
    <col min="6657" max="6662" width="3.375" customWidth="1"/>
    <col min="6663" max="6667" width="6.375" customWidth="1"/>
    <col min="6668" max="6683" width="3.125" customWidth="1"/>
    <col min="6913" max="6918" width="3.375" customWidth="1"/>
    <col min="6919" max="6923" width="6.375" customWidth="1"/>
    <col min="6924" max="6939" width="3.125" customWidth="1"/>
    <col min="7169" max="7174" width="3.375" customWidth="1"/>
    <col min="7175" max="7179" width="6.375" customWidth="1"/>
    <col min="7180" max="7195" width="3.125" customWidth="1"/>
    <col min="7425" max="7430" width="3.375" customWidth="1"/>
    <col min="7431" max="7435" width="6.375" customWidth="1"/>
    <col min="7436" max="7451" width="3.125" customWidth="1"/>
    <col min="7681" max="7686" width="3.375" customWidth="1"/>
    <col min="7687" max="7691" width="6.375" customWidth="1"/>
    <col min="7692" max="7707" width="3.125" customWidth="1"/>
    <col min="7937" max="7942" width="3.375" customWidth="1"/>
    <col min="7943" max="7947" width="6.375" customWidth="1"/>
    <col min="7948" max="7963" width="3.125" customWidth="1"/>
    <col min="8193" max="8198" width="3.375" customWidth="1"/>
    <col min="8199" max="8203" width="6.375" customWidth="1"/>
    <col min="8204" max="8219" width="3.125" customWidth="1"/>
    <col min="8449" max="8454" width="3.375" customWidth="1"/>
    <col min="8455" max="8459" width="6.375" customWidth="1"/>
    <col min="8460" max="8475" width="3.125" customWidth="1"/>
    <col min="8705" max="8710" width="3.375" customWidth="1"/>
    <col min="8711" max="8715" width="6.375" customWidth="1"/>
    <col min="8716" max="8731" width="3.125" customWidth="1"/>
    <col min="8961" max="8966" width="3.375" customWidth="1"/>
    <col min="8967" max="8971" width="6.375" customWidth="1"/>
    <col min="8972" max="8987" width="3.125" customWidth="1"/>
    <col min="9217" max="9222" width="3.375" customWidth="1"/>
    <col min="9223" max="9227" width="6.375" customWidth="1"/>
    <col min="9228" max="9243" width="3.125" customWidth="1"/>
    <col min="9473" max="9478" width="3.375" customWidth="1"/>
    <col min="9479" max="9483" width="6.375" customWidth="1"/>
    <col min="9484" max="9499" width="3.125" customWidth="1"/>
    <col min="9729" max="9734" width="3.375" customWidth="1"/>
    <col min="9735" max="9739" width="6.375" customWidth="1"/>
    <col min="9740" max="9755" width="3.125" customWidth="1"/>
    <col min="9985" max="9990" width="3.375" customWidth="1"/>
    <col min="9991" max="9995" width="6.375" customWidth="1"/>
    <col min="9996" max="10011" width="3.125" customWidth="1"/>
    <col min="10241" max="10246" width="3.375" customWidth="1"/>
    <col min="10247" max="10251" width="6.375" customWidth="1"/>
    <col min="10252" max="10267" width="3.125" customWidth="1"/>
    <col min="10497" max="10502" width="3.375" customWidth="1"/>
    <col min="10503" max="10507" width="6.375" customWidth="1"/>
    <col min="10508" max="10523" width="3.125" customWidth="1"/>
    <col min="10753" max="10758" width="3.375" customWidth="1"/>
    <col min="10759" max="10763" width="6.375" customWidth="1"/>
    <col min="10764" max="10779" width="3.125" customWidth="1"/>
    <col min="11009" max="11014" width="3.375" customWidth="1"/>
    <col min="11015" max="11019" width="6.375" customWidth="1"/>
    <col min="11020" max="11035" width="3.125" customWidth="1"/>
    <col min="11265" max="11270" width="3.375" customWidth="1"/>
    <col min="11271" max="11275" width="6.375" customWidth="1"/>
    <col min="11276" max="11291" width="3.125" customWidth="1"/>
    <col min="11521" max="11526" width="3.375" customWidth="1"/>
    <col min="11527" max="11531" width="6.375" customWidth="1"/>
    <col min="11532" max="11547" width="3.125" customWidth="1"/>
    <col min="11777" max="11782" width="3.375" customWidth="1"/>
    <col min="11783" max="11787" width="6.375" customWidth="1"/>
    <col min="11788" max="11803" width="3.125" customWidth="1"/>
    <col min="12033" max="12038" width="3.375" customWidth="1"/>
    <col min="12039" max="12043" width="6.375" customWidth="1"/>
    <col min="12044" max="12059" width="3.125" customWidth="1"/>
    <col min="12289" max="12294" width="3.375" customWidth="1"/>
    <col min="12295" max="12299" width="6.375" customWidth="1"/>
    <col min="12300" max="12315" width="3.125" customWidth="1"/>
    <col min="12545" max="12550" width="3.375" customWidth="1"/>
    <col min="12551" max="12555" width="6.375" customWidth="1"/>
    <col min="12556" max="12571" width="3.125" customWidth="1"/>
    <col min="12801" max="12806" width="3.375" customWidth="1"/>
    <col min="12807" max="12811" width="6.375" customWidth="1"/>
    <col min="12812" max="12827" width="3.125" customWidth="1"/>
    <col min="13057" max="13062" width="3.375" customWidth="1"/>
    <col min="13063" max="13067" width="6.375" customWidth="1"/>
    <col min="13068" max="13083" width="3.125" customWidth="1"/>
    <col min="13313" max="13318" width="3.375" customWidth="1"/>
    <col min="13319" max="13323" width="6.375" customWidth="1"/>
    <col min="13324" max="13339" width="3.125" customWidth="1"/>
    <col min="13569" max="13574" width="3.375" customWidth="1"/>
    <col min="13575" max="13579" width="6.375" customWidth="1"/>
    <col min="13580" max="13595" width="3.125" customWidth="1"/>
    <col min="13825" max="13830" width="3.375" customWidth="1"/>
    <col min="13831" max="13835" width="6.375" customWidth="1"/>
    <col min="13836" max="13851" width="3.125" customWidth="1"/>
    <col min="14081" max="14086" width="3.375" customWidth="1"/>
    <col min="14087" max="14091" width="6.375" customWidth="1"/>
    <col min="14092" max="14107" width="3.125" customWidth="1"/>
    <col min="14337" max="14342" width="3.375" customWidth="1"/>
    <col min="14343" max="14347" width="6.375" customWidth="1"/>
    <col min="14348" max="14363" width="3.125" customWidth="1"/>
    <col min="14593" max="14598" width="3.375" customWidth="1"/>
    <col min="14599" max="14603" width="6.375" customWidth="1"/>
    <col min="14604" max="14619" width="3.125" customWidth="1"/>
    <col min="14849" max="14854" width="3.375" customWidth="1"/>
    <col min="14855" max="14859" width="6.375" customWidth="1"/>
    <col min="14860" max="14875" width="3.125" customWidth="1"/>
    <col min="15105" max="15110" width="3.375" customWidth="1"/>
    <col min="15111" max="15115" width="6.375" customWidth="1"/>
    <col min="15116" max="15131" width="3.125" customWidth="1"/>
    <col min="15361" max="15366" width="3.375" customWidth="1"/>
    <col min="15367" max="15371" width="6.375" customWidth="1"/>
    <col min="15372" max="15387" width="3.125" customWidth="1"/>
    <col min="15617" max="15622" width="3.375" customWidth="1"/>
    <col min="15623" max="15627" width="6.375" customWidth="1"/>
    <col min="15628" max="15643" width="3.125" customWidth="1"/>
    <col min="15873" max="15878" width="3.375" customWidth="1"/>
    <col min="15879" max="15883" width="6.375" customWidth="1"/>
    <col min="15884" max="15899" width="3.125" customWidth="1"/>
    <col min="16129" max="16134" width="3.375" customWidth="1"/>
    <col min="16135" max="16139" width="6.375" customWidth="1"/>
    <col min="16140" max="16155" width="3.125" customWidth="1"/>
  </cols>
  <sheetData>
    <row r="1" spans="1:25">
      <c r="A1" s="2" t="s">
        <v>10</v>
      </c>
    </row>
    <row r="3" spans="1:25">
      <c r="A3" s="662" t="s">
        <v>57</v>
      </c>
      <c r="B3" s="663"/>
      <c r="C3" s="663"/>
      <c r="D3" s="663"/>
      <c r="E3" s="663"/>
      <c r="F3" s="663"/>
      <c r="G3" s="663"/>
      <c r="H3" s="663"/>
      <c r="I3" s="663"/>
      <c r="J3" s="663"/>
      <c r="K3" s="663"/>
      <c r="L3" s="663"/>
      <c r="M3" s="663"/>
      <c r="N3" s="663"/>
      <c r="O3" s="663"/>
      <c r="P3" s="663"/>
      <c r="Q3" s="663"/>
      <c r="R3" s="663"/>
      <c r="S3" s="663"/>
      <c r="T3" s="663"/>
      <c r="U3" s="663"/>
      <c r="V3" s="663"/>
      <c r="W3" s="663"/>
      <c r="X3" s="663"/>
      <c r="Y3" s="663"/>
    </row>
    <row r="5" spans="1:25">
      <c r="A5" s="645" t="s">
        <v>12</v>
      </c>
      <c r="B5" s="646"/>
      <c r="C5" s="646"/>
      <c r="D5" s="646"/>
      <c r="E5" s="646"/>
      <c r="F5" s="647"/>
      <c r="G5" s="651" t="s">
        <v>20</v>
      </c>
      <c r="H5" s="652"/>
      <c r="I5" s="652"/>
      <c r="J5" s="652"/>
      <c r="K5" s="653"/>
      <c r="L5" s="651" t="s">
        <v>13</v>
      </c>
      <c r="M5" s="657"/>
      <c r="N5" s="657"/>
      <c r="O5" s="657"/>
      <c r="P5" s="657"/>
      <c r="Q5" s="657"/>
      <c r="R5" s="657"/>
      <c r="S5" s="657"/>
      <c r="T5" s="657"/>
      <c r="U5" s="657"/>
      <c r="V5" s="657"/>
      <c r="W5" s="657"/>
      <c r="X5" s="657"/>
      <c r="Y5" s="658"/>
    </row>
    <row r="6" spans="1:25">
      <c r="A6" s="648"/>
      <c r="B6" s="649"/>
      <c r="C6" s="649"/>
      <c r="D6" s="649"/>
      <c r="E6" s="649"/>
      <c r="F6" s="650"/>
      <c r="G6" s="654"/>
      <c r="H6" s="655"/>
      <c r="I6" s="655"/>
      <c r="J6" s="655"/>
      <c r="K6" s="656"/>
      <c r="L6" s="659"/>
      <c r="M6" s="660"/>
      <c r="N6" s="660"/>
      <c r="O6" s="660"/>
      <c r="P6" s="660"/>
      <c r="Q6" s="660"/>
      <c r="R6" s="660"/>
      <c r="S6" s="660"/>
      <c r="T6" s="660"/>
      <c r="U6" s="660"/>
      <c r="V6" s="660"/>
      <c r="W6" s="660"/>
      <c r="X6" s="660"/>
      <c r="Y6" s="661"/>
    </row>
    <row r="7" spans="1:25" ht="22.5" customHeight="1">
      <c r="A7" s="644"/>
      <c r="B7" s="644"/>
      <c r="C7" s="644"/>
      <c r="D7" s="644"/>
      <c r="E7" s="644"/>
      <c r="F7" s="644"/>
      <c r="G7" s="644"/>
      <c r="H7" s="644"/>
      <c r="I7" s="644"/>
      <c r="J7" s="644"/>
      <c r="K7" s="644"/>
      <c r="L7" s="27"/>
      <c r="M7" s="28"/>
      <c r="N7" s="28"/>
      <c r="O7" s="28"/>
      <c r="P7" s="28"/>
      <c r="Q7" s="28"/>
      <c r="R7" s="28"/>
      <c r="S7" s="28"/>
      <c r="T7" s="28"/>
      <c r="U7" s="29"/>
      <c r="V7" s="29"/>
      <c r="W7" s="29"/>
      <c r="X7" s="29"/>
      <c r="Y7" s="30"/>
    </row>
    <row r="8" spans="1:25" ht="22.5" customHeight="1">
      <c r="A8" s="644"/>
      <c r="B8" s="644"/>
      <c r="C8" s="644"/>
      <c r="D8" s="644"/>
      <c r="E8" s="644"/>
      <c r="F8" s="644"/>
      <c r="G8" s="644"/>
      <c r="H8" s="644"/>
      <c r="I8" s="644"/>
      <c r="J8" s="644"/>
      <c r="K8" s="644"/>
      <c r="L8" s="27"/>
      <c r="M8" s="28"/>
      <c r="N8" s="28"/>
      <c r="O8" s="28"/>
      <c r="P8" s="28"/>
      <c r="Q8" s="28"/>
      <c r="R8" s="28"/>
      <c r="S8" s="28"/>
      <c r="T8" s="28"/>
      <c r="U8" s="29"/>
      <c r="V8" s="29"/>
      <c r="W8" s="29"/>
      <c r="X8" s="29"/>
      <c r="Y8" s="30"/>
    </row>
    <row r="9" spans="1:25" ht="22.5" customHeight="1">
      <c r="A9" s="644"/>
      <c r="B9" s="644"/>
      <c r="C9" s="644"/>
      <c r="D9" s="644"/>
      <c r="E9" s="644"/>
      <c r="F9" s="644"/>
      <c r="G9" s="644"/>
      <c r="H9" s="644"/>
      <c r="I9" s="644"/>
      <c r="J9" s="644"/>
      <c r="K9" s="644"/>
      <c r="L9" s="27"/>
      <c r="M9" s="28"/>
      <c r="N9" s="28"/>
      <c r="O9" s="28"/>
      <c r="P9" s="28"/>
      <c r="Q9" s="28"/>
      <c r="R9" s="28"/>
      <c r="S9" s="28"/>
      <c r="T9" s="28"/>
      <c r="U9" s="29"/>
      <c r="V9" s="29"/>
      <c r="W9" s="29"/>
      <c r="X9" s="29"/>
      <c r="Y9" s="30"/>
    </row>
    <row r="10" spans="1:25" ht="22.5" customHeight="1">
      <c r="A10" s="644"/>
      <c r="B10" s="644"/>
      <c r="C10" s="644"/>
      <c r="D10" s="644"/>
      <c r="E10" s="644"/>
      <c r="F10" s="644"/>
      <c r="G10" s="644"/>
      <c r="H10" s="644"/>
      <c r="I10" s="644"/>
      <c r="J10" s="644"/>
      <c r="K10" s="644"/>
      <c r="L10" s="27"/>
      <c r="M10" s="28"/>
      <c r="N10" s="28"/>
      <c r="O10" s="28"/>
      <c r="P10" s="28"/>
      <c r="Q10" s="28"/>
      <c r="R10" s="28"/>
      <c r="S10" s="28"/>
      <c r="T10" s="28"/>
      <c r="U10" s="29"/>
      <c r="V10" s="29"/>
      <c r="W10" s="29"/>
      <c r="X10" s="29"/>
      <c r="Y10" s="30"/>
    </row>
    <row r="11" spans="1:25" ht="22.5" customHeight="1">
      <c r="A11" s="644"/>
      <c r="B11" s="644"/>
      <c r="C11" s="644"/>
      <c r="D11" s="644"/>
      <c r="E11" s="644"/>
      <c r="F11" s="644"/>
      <c r="G11" s="644"/>
      <c r="H11" s="644"/>
      <c r="I11" s="644"/>
      <c r="J11" s="644"/>
      <c r="K11" s="644"/>
      <c r="L11" s="27"/>
      <c r="M11" s="28"/>
      <c r="N11" s="28"/>
      <c r="O11" s="28"/>
      <c r="P11" s="28"/>
      <c r="Q11" s="28"/>
      <c r="R11" s="28"/>
      <c r="S11" s="28"/>
      <c r="T11" s="28"/>
      <c r="U11" s="29"/>
      <c r="V11" s="29"/>
      <c r="W11" s="29"/>
      <c r="X11" s="29"/>
      <c r="Y11" s="30"/>
    </row>
    <row r="12" spans="1:25" ht="22.5" customHeight="1">
      <c r="A12" s="644"/>
      <c r="B12" s="644"/>
      <c r="C12" s="644"/>
      <c r="D12" s="644"/>
      <c r="E12" s="644"/>
      <c r="F12" s="644"/>
      <c r="G12" s="644"/>
      <c r="H12" s="644"/>
      <c r="I12" s="644"/>
      <c r="J12" s="644"/>
      <c r="K12" s="644"/>
      <c r="L12" s="27"/>
      <c r="M12" s="28"/>
      <c r="N12" s="28"/>
      <c r="O12" s="28"/>
      <c r="P12" s="28"/>
      <c r="Q12" s="28"/>
      <c r="R12" s="28"/>
      <c r="S12" s="28"/>
      <c r="T12" s="28"/>
      <c r="U12" s="29"/>
      <c r="V12" s="29"/>
      <c r="W12" s="29"/>
      <c r="X12" s="29"/>
      <c r="Y12" s="30"/>
    </row>
    <row r="13" spans="1:25" ht="22.5" customHeight="1">
      <c r="A13" s="644"/>
      <c r="B13" s="644"/>
      <c r="C13" s="644"/>
      <c r="D13" s="644"/>
      <c r="E13" s="644"/>
      <c r="F13" s="644"/>
      <c r="G13" s="644"/>
      <c r="H13" s="644"/>
      <c r="I13" s="644"/>
      <c r="J13" s="644"/>
      <c r="K13" s="644"/>
      <c r="L13" s="27"/>
      <c r="M13" s="28"/>
      <c r="N13" s="28"/>
      <c r="O13" s="28"/>
      <c r="P13" s="28"/>
      <c r="Q13" s="28"/>
      <c r="R13" s="28"/>
      <c r="S13" s="28"/>
      <c r="T13" s="28"/>
      <c r="U13" s="29"/>
      <c r="V13" s="29"/>
      <c r="W13" s="29"/>
      <c r="X13" s="29"/>
      <c r="Y13" s="30"/>
    </row>
    <row r="14" spans="1:25" ht="22.5" customHeight="1">
      <c r="A14" s="644"/>
      <c r="B14" s="644"/>
      <c r="C14" s="644"/>
      <c r="D14" s="644"/>
      <c r="E14" s="644"/>
      <c r="F14" s="644"/>
      <c r="G14" s="644"/>
      <c r="H14" s="644"/>
      <c r="I14" s="644"/>
      <c r="J14" s="644"/>
      <c r="K14" s="644"/>
      <c r="L14" s="27"/>
      <c r="M14" s="28"/>
      <c r="N14" s="28"/>
      <c r="O14" s="28"/>
      <c r="P14" s="28"/>
      <c r="Q14" s="28"/>
      <c r="R14" s="28"/>
      <c r="S14" s="28"/>
      <c r="T14" s="28"/>
      <c r="U14" s="29"/>
      <c r="V14" s="29"/>
      <c r="W14" s="29"/>
      <c r="X14" s="29"/>
      <c r="Y14" s="30"/>
    </row>
    <row r="15" spans="1:25" ht="22.5" customHeight="1">
      <c r="A15" s="644"/>
      <c r="B15" s="644"/>
      <c r="C15" s="644"/>
      <c r="D15" s="644"/>
      <c r="E15" s="644"/>
      <c r="F15" s="644"/>
      <c r="G15" s="644"/>
      <c r="H15" s="644"/>
      <c r="I15" s="644"/>
      <c r="J15" s="644"/>
      <c r="K15" s="644"/>
      <c r="L15" s="27"/>
      <c r="M15" s="28"/>
      <c r="N15" s="28"/>
      <c r="O15" s="28"/>
      <c r="P15" s="28"/>
      <c r="Q15" s="28"/>
      <c r="R15" s="28"/>
      <c r="S15" s="28"/>
      <c r="T15" s="28"/>
      <c r="U15" s="29"/>
      <c r="V15" s="29"/>
      <c r="W15" s="29"/>
      <c r="X15" s="29"/>
      <c r="Y15" s="30"/>
    </row>
    <row r="16" spans="1:25" ht="22.5" customHeight="1">
      <c r="A16" s="644"/>
      <c r="B16" s="644"/>
      <c r="C16" s="644"/>
      <c r="D16" s="644"/>
      <c r="E16" s="644"/>
      <c r="F16" s="644"/>
      <c r="G16" s="644"/>
      <c r="H16" s="644"/>
      <c r="I16" s="644"/>
      <c r="J16" s="644"/>
      <c r="K16" s="644"/>
      <c r="L16" s="27"/>
      <c r="M16" s="28"/>
      <c r="N16" s="28"/>
      <c r="O16" s="28"/>
      <c r="P16" s="28"/>
      <c r="Q16" s="28"/>
      <c r="R16" s="28"/>
      <c r="S16" s="28"/>
      <c r="T16" s="28"/>
      <c r="U16" s="29"/>
      <c r="V16" s="29"/>
      <c r="W16" s="29"/>
      <c r="X16" s="29"/>
      <c r="Y16" s="30"/>
    </row>
    <row r="17" spans="1:25" ht="22.5" customHeight="1">
      <c r="A17" s="644"/>
      <c r="B17" s="644"/>
      <c r="C17" s="644"/>
      <c r="D17" s="644"/>
      <c r="E17" s="644"/>
      <c r="F17" s="644"/>
      <c r="G17" s="644"/>
      <c r="H17" s="644"/>
      <c r="I17" s="644"/>
      <c r="J17" s="644"/>
      <c r="K17" s="644"/>
      <c r="L17" s="27"/>
      <c r="M17" s="28"/>
      <c r="N17" s="28"/>
      <c r="O17" s="28"/>
      <c r="P17" s="28"/>
      <c r="Q17" s="28"/>
      <c r="R17" s="28"/>
      <c r="S17" s="28"/>
      <c r="T17" s="28"/>
      <c r="U17" s="29"/>
      <c r="V17" s="29"/>
      <c r="W17" s="29"/>
      <c r="X17" s="29"/>
      <c r="Y17" s="30"/>
    </row>
    <row r="18" spans="1:25" ht="22.5" customHeight="1">
      <c r="A18" s="644"/>
      <c r="B18" s="644"/>
      <c r="C18" s="644"/>
      <c r="D18" s="644"/>
      <c r="E18" s="644"/>
      <c r="F18" s="644"/>
      <c r="G18" s="644"/>
      <c r="H18" s="644"/>
      <c r="I18" s="644"/>
      <c r="J18" s="644"/>
      <c r="K18" s="644"/>
      <c r="L18" s="27"/>
      <c r="M18" s="28"/>
      <c r="N18" s="28"/>
      <c r="O18" s="28"/>
      <c r="P18" s="28"/>
      <c r="Q18" s="28"/>
      <c r="R18" s="28"/>
      <c r="S18" s="28"/>
      <c r="T18" s="28"/>
      <c r="U18" s="29"/>
      <c r="V18" s="29"/>
      <c r="W18" s="29"/>
      <c r="X18" s="29"/>
      <c r="Y18" s="30"/>
    </row>
    <row r="19" spans="1:25">
      <c r="A19" s="2"/>
    </row>
    <row r="21" spans="1:25">
      <c r="A21" s="662" t="s">
        <v>11</v>
      </c>
      <c r="B21" s="663"/>
      <c r="C21" s="663"/>
      <c r="D21" s="663"/>
      <c r="E21" s="663"/>
      <c r="F21" s="663"/>
      <c r="G21" s="663"/>
      <c r="H21" s="663"/>
      <c r="I21" s="663"/>
      <c r="J21" s="663"/>
      <c r="K21" s="663"/>
      <c r="L21" s="663"/>
      <c r="M21" s="663"/>
      <c r="N21" s="663"/>
      <c r="O21" s="663"/>
      <c r="P21" s="663"/>
      <c r="Q21" s="663"/>
      <c r="R21" s="663"/>
      <c r="S21" s="663"/>
      <c r="T21" s="663"/>
      <c r="U21" s="663"/>
      <c r="V21" s="663"/>
      <c r="W21" s="663"/>
      <c r="X21" s="663"/>
      <c r="Y21" s="663"/>
    </row>
    <row r="23" spans="1:25">
      <c r="A23" s="645" t="s">
        <v>12</v>
      </c>
      <c r="B23" s="646"/>
      <c r="C23" s="646"/>
      <c r="D23" s="646"/>
      <c r="E23" s="646"/>
      <c r="F23" s="647"/>
      <c r="G23" s="651" t="s">
        <v>20</v>
      </c>
      <c r="H23" s="652"/>
      <c r="I23" s="652"/>
      <c r="J23" s="652"/>
      <c r="K23" s="653"/>
      <c r="L23" s="651" t="s">
        <v>13</v>
      </c>
      <c r="M23" s="657"/>
      <c r="N23" s="657"/>
      <c r="O23" s="657"/>
      <c r="P23" s="657"/>
      <c r="Q23" s="657"/>
      <c r="R23" s="657"/>
      <c r="S23" s="657"/>
      <c r="T23" s="657"/>
      <c r="U23" s="657"/>
      <c r="V23" s="657"/>
      <c r="W23" s="657"/>
      <c r="X23" s="657"/>
      <c r="Y23" s="658"/>
    </row>
    <row r="24" spans="1:25">
      <c r="A24" s="648"/>
      <c r="B24" s="649"/>
      <c r="C24" s="649"/>
      <c r="D24" s="649"/>
      <c r="E24" s="649"/>
      <c r="F24" s="650"/>
      <c r="G24" s="654"/>
      <c r="H24" s="655"/>
      <c r="I24" s="655"/>
      <c r="J24" s="655"/>
      <c r="K24" s="656"/>
      <c r="L24" s="659"/>
      <c r="M24" s="660"/>
      <c r="N24" s="660"/>
      <c r="O24" s="660"/>
      <c r="P24" s="660"/>
      <c r="Q24" s="660"/>
      <c r="R24" s="660"/>
      <c r="S24" s="660"/>
      <c r="T24" s="660"/>
      <c r="U24" s="660"/>
      <c r="V24" s="660"/>
      <c r="W24" s="660"/>
      <c r="X24" s="660"/>
      <c r="Y24" s="661"/>
    </row>
    <row r="25" spans="1:25" ht="22.5" customHeight="1">
      <c r="A25" s="644"/>
      <c r="B25" s="644"/>
      <c r="C25" s="644"/>
      <c r="D25" s="644"/>
      <c r="E25" s="644"/>
      <c r="F25" s="644"/>
      <c r="G25" s="644"/>
      <c r="H25" s="644"/>
      <c r="I25" s="644"/>
      <c r="J25" s="644"/>
      <c r="K25" s="644"/>
      <c r="L25" s="27"/>
      <c r="M25" s="28"/>
      <c r="N25" s="28"/>
      <c r="O25" s="28"/>
      <c r="P25" s="28"/>
      <c r="Q25" s="28"/>
      <c r="R25" s="28"/>
      <c r="S25" s="28"/>
      <c r="T25" s="28"/>
      <c r="U25" s="29"/>
      <c r="V25" s="29"/>
      <c r="W25" s="29"/>
      <c r="X25" s="29"/>
      <c r="Y25" s="30"/>
    </row>
    <row r="26" spans="1:25" ht="22.5" customHeight="1">
      <c r="A26" s="644"/>
      <c r="B26" s="644"/>
      <c r="C26" s="644"/>
      <c r="D26" s="644"/>
      <c r="E26" s="644"/>
      <c r="F26" s="644"/>
      <c r="G26" s="644"/>
      <c r="H26" s="644"/>
      <c r="I26" s="644"/>
      <c r="J26" s="644"/>
      <c r="K26" s="644"/>
      <c r="L26" s="27"/>
      <c r="M26" s="28"/>
      <c r="N26" s="28"/>
      <c r="O26" s="28"/>
      <c r="P26" s="28"/>
      <c r="Q26" s="28"/>
      <c r="R26" s="28"/>
      <c r="S26" s="28"/>
      <c r="T26" s="28"/>
      <c r="U26" s="29"/>
      <c r="V26" s="29"/>
      <c r="W26" s="29"/>
      <c r="X26" s="29"/>
      <c r="Y26" s="30"/>
    </row>
    <row r="27" spans="1:25" ht="22.5" customHeight="1">
      <c r="A27" s="644"/>
      <c r="B27" s="644"/>
      <c r="C27" s="644"/>
      <c r="D27" s="644"/>
      <c r="E27" s="644"/>
      <c r="F27" s="644"/>
      <c r="G27" s="644"/>
      <c r="H27" s="644"/>
      <c r="I27" s="644"/>
      <c r="J27" s="644"/>
      <c r="K27" s="644"/>
      <c r="L27" s="27"/>
      <c r="M27" s="28"/>
      <c r="N27" s="28"/>
      <c r="O27" s="28"/>
      <c r="P27" s="28"/>
      <c r="Q27" s="28"/>
      <c r="R27" s="28"/>
      <c r="S27" s="28"/>
      <c r="T27" s="28"/>
      <c r="U27" s="29"/>
      <c r="V27" s="29"/>
      <c r="W27" s="29"/>
      <c r="X27" s="29"/>
      <c r="Y27" s="30"/>
    </row>
    <row r="28" spans="1:25" ht="22.5" customHeight="1">
      <c r="A28" s="644"/>
      <c r="B28" s="644"/>
      <c r="C28" s="644"/>
      <c r="D28" s="644"/>
      <c r="E28" s="644"/>
      <c r="F28" s="644"/>
      <c r="G28" s="644"/>
      <c r="H28" s="644"/>
      <c r="I28" s="644"/>
      <c r="J28" s="644"/>
      <c r="K28" s="644"/>
      <c r="L28" s="27"/>
      <c r="M28" s="28"/>
      <c r="N28" s="28"/>
      <c r="O28" s="28"/>
      <c r="P28" s="28"/>
      <c r="Q28" s="28"/>
      <c r="R28" s="28"/>
      <c r="S28" s="28"/>
      <c r="T28" s="28"/>
      <c r="U28" s="29"/>
      <c r="V28" s="29"/>
      <c r="W28" s="29"/>
      <c r="X28" s="29"/>
      <c r="Y28" s="30"/>
    </row>
    <row r="29" spans="1:25" ht="22.5" customHeight="1">
      <c r="A29" s="644"/>
      <c r="B29" s="644"/>
      <c r="C29" s="644"/>
      <c r="D29" s="644"/>
      <c r="E29" s="644"/>
      <c r="F29" s="644"/>
      <c r="G29" s="644"/>
      <c r="H29" s="644"/>
      <c r="I29" s="644"/>
      <c r="J29" s="644"/>
      <c r="K29" s="644"/>
      <c r="L29" s="27"/>
      <c r="M29" s="28"/>
      <c r="N29" s="28"/>
      <c r="O29" s="28"/>
      <c r="P29" s="28"/>
      <c r="Q29" s="28"/>
      <c r="R29" s="28"/>
      <c r="S29" s="28"/>
      <c r="T29" s="28"/>
      <c r="U29" s="29"/>
      <c r="V29" s="29"/>
      <c r="W29" s="29"/>
      <c r="X29" s="29"/>
      <c r="Y29" s="30"/>
    </row>
    <row r="30" spans="1:25" ht="22.5" customHeight="1">
      <c r="A30" s="644"/>
      <c r="B30" s="644"/>
      <c r="C30" s="644"/>
      <c r="D30" s="644"/>
      <c r="E30" s="644"/>
      <c r="F30" s="644"/>
      <c r="G30" s="644"/>
      <c r="H30" s="644"/>
      <c r="I30" s="644"/>
      <c r="J30" s="644"/>
      <c r="K30" s="644"/>
      <c r="L30" s="27"/>
      <c r="M30" s="28"/>
      <c r="N30" s="28"/>
      <c r="O30" s="28"/>
      <c r="P30" s="28"/>
      <c r="Q30" s="28"/>
      <c r="R30" s="28"/>
      <c r="S30" s="28"/>
      <c r="T30" s="28"/>
      <c r="U30" s="29"/>
      <c r="V30" s="29"/>
      <c r="W30" s="29"/>
      <c r="X30" s="29"/>
      <c r="Y30" s="30"/>
    </row>
    <row r="31" spans="1:25" ht="22.5" customHeight="1">
      <c r="A31" s="644"/>
      <c r="B31" s="644"/>
      <c r="C31" s="644"/>
      <c r="D31" s="644"/>
      <c r="E31" s="644"/>
      <c r="F31" s="644"/>
      <c r="G31" s="644"/>
      <c r="H31" s="644"/>
      <c r="I31" s="644"/>
      <c r="J31" s="644"/>
      <c r="K31" s="644"/>
      <c r="L31" s="27"/>
      <c r="M31" s="28"/>
      <c r="N31" s="28"/>
      <c r="O31" s="28"/>
      <c r="P31" s="28"/>
      <c r="Q31" s="28"/>
      <c r="R31" s="28"/>
      <c r="S31" s="28"/>
      <c r="T31" s="28"/>
      <c r="U31" s="29"/>
      <c r="V31" s="29"/>
      <c r="W31" s="29"/>
      <c r="X31" s="29"/>
      <c r="Y31" s="30"/>
    </row>
    <row r="32" spans="1:25" ht="22.5" customHeight="1">
      <c r="A32" s="644"/>
      <c r="B32" s="644"/>
      <c r="C32" s="644"/>
      <c r="D32" s="644"/>
      <c r="E32" s="644"/>
      <c r="F32" s="644"/>
      <c r="G32" s="644"/>
      <c r="H32" s="644"/>
      <c r="I32" s="644"/>
      <c r="J32" s="644"/>
      <c r="K32" s="644"/>
      <c r="L32" s="27"/>
      <c r="M32" s="28"/>
      <c r="N32" s="28"/>
      <c r="O32" s="28"/>
      <c r="P32" s="28"/>
      <c r="Q32" s="28"/>
      <c r="R32" s="28"/>
      <c r="S32" s="28"/>
      <c r="T32" s="28"/>
      <c r="U32" s="29"/>
      <c r="V32" s="29"/>
      <c r="W32" s="29"/>
      <c r="X32" s="29"/>
      <c r="Y32" s="30"/>
    </row>
    <row r="33" spans="1:25" ht="22.5" customHeight="1">
      <c r="A33" s="644"/>
      <c r="B33" s="644"/>
      <c r="C33" s="644"/>
      <c r="D33" s="644"/>
      <c r="E33" s="644"/>
      <c r="F33" s="644"/>
      <c r="G33" s="644"/>
      <c r="H33" s="644"/>
      <c r="I33" s="644"/>
      <c r="J33" s="644"/>
      <c r="K33" s="644"/>
      <c r="L33" s="27"/>
      <c r="M33" s="28"/>
      <c r="N33" s="28"/>
      <c r="O33" s="28"/>
      <c r="P33" s="28"/>
      <c r="Q33" s="28"/>
      <c r="R33" s="28"/>
      <c r="S33" s="28"/>
      <c r="T33" s="28"/>
      <c r="U33" s="29"/>
      <c r="V33" s="29"/>
      <c r="W33" s="29"/>
      <c r="X33" s="29"/>
      <c r="Y33" s="30"/>
    </row>
    <row r="34" spans="1:25" ht="22.5" customHeight="1">
      <c r="A34" s="644"/>
      <c r="B34" s="644"/>
      <c r="C34" s="644"/>
      <c r="D34" s="644"/>
      <c r="E34" s="644"/>
      <c r="F34" s="644"/>
      <c r="G34" s="644"/>
      <c r="H34" s="644"/>
      <c r="I34" s="644"/>
      <c r="J34" s="644"/>
      <c r="K34" s="644"/>
      <c r="L34" s="27"/>
      <c r="M34" s="28"/>
      <c r="N34" s="28"/>
      <c r="O34" s="28"/>
      <c r="P34" s="28"/>
      <c r="Q34" s="28"/>
      <c r="R34" s="28"/>
      <c r="S34" s="28"/>
      <c r="T34" s="28"/>
      <c r="U34" s="29"/>
      <c r="V34" s="29"/>
      <c r="W34" s="29"/>
      <c r="X34" s="29"/>
      <c r="Y34" s="30"/>
    </row>
    <row r="35" spans="1:25" ht="22.5" customHeight="1">
      <c r="A35" s="644"/>
      <c r="B35" s="644"/>
      <c r="C35" s="644"/>
      <c r="D35" s="644"/>
      <c r="E35" s="644"/>
      <c r="F35" s="644"/>
      <c r="G35" s="644"/>
      <c r="H35" s="644"/>
      <c r="I35" s="644"/>
      <c r="J35" s="644"/>
      <c r="K35" s="644"/>
      <c r="L35" s="27"/>
      <c r="M35" s="28"/>
      <c r="N35" s="28"/>
      <c r="O35" s="28"/>
      <c r="P35" s="28"/>
      <c r="Q35" s="28"/>
      <c r="R35" s="28"/>
      <c r="S35" s="28"/>
      <c r="T35" s="28"/>
      <c r="U35" s="29"/>
      <c r="V35" s="29"/>
      <c r="W35" s="29"/>
      <c r="X35" s="29"/>
      <c r="Y35" s="30"/>
    </row>
    <row r="36" spans="1:25" ht="22.5" customHeight="1">
      <c r="A36" s="644"/>
      <c r="B36" s="644"/>
      <c r="C36" s="644"/>
      <c r="D36" s="644"/>
      <c r="E36" s="644"/>
      <c r="F36" s="644"/>
      <c r="G36" s="644"/>
      <c r="H36" s="644"/>
      <c r="I36" s="644"/>
      <c r="J36" s="644"/>
      <c r="K36" s="644"/>
      <c r="L36" s="27"/>
      <c r="M36" s="28"/>
      <c r="N36" s="28"/>
      <c r="O36" s="28"/>
      <c r="P36" s="28"/>
      <c r="Q36" s="28"/>
      <c r="R36" s="28"/>
      <c r="S36" s="28"/>
      <c r="T36" s="28"/>
      <c r="U36" s="29"/>
      <c r="V36" s="29"/>
      <c r="W36" s="29"/>
      <c r="X36" s="29"/>
      <c r="Y36" s="30"/>
    </row>
  </sheetData>
  <mergeCells count="56">
    <mergeCell ref="A3:Y3"/>
    <mergeCell ref="A5:F6"/>
    <mergeCell ref="G5:K6"/>
    <mergeCell ref="L5:Y6"/>
    <mergeCell ref="A7:F7"/>
    <mergeCell ref="G7:K7"/>
    <mergeCell ref="A8:F8"/>
    <mergeCell ref="G8:K8"/>
    <mergeCell ref="A9:F9"/>
    <mergeCell ref="G9:K9"/>
    <mergeCell ref="A10:F10"/>
    <mergeCell ref="G10:K10"/>
    <mergeCell ref="A11:F11"/>
    <mergeCell ref="G11:K11"/>
    <mergeCell ref="A12:F12"/>
    <mergeCell ref="G12:K12"/>
    <mergeCell ref="A13:F13"/>
    <mergeCell ref="G13:K13"/>
    <mergeCell ref="A23:F24"/>
    <mergeCell ref="G23:K24"/>
    <mergeCell ref="L23:Y24"/>
    <mergeCell ref="A14:F14"/>
    <mergeCell ref="G14:K14"/>
    <mergeCell ref="A15:F15"/>
    <mergeCell ref="G15:K15"/>
    <mergeCell ref="A16:F16"/>
    <mergeCell ref="G16:K16"/>
    <mergeCell ref="A17:F17"/>
    <mergeCell ref="G17:K17"/>
    <mergeCell ref="A18:F18"/>
    <mergeCell ref="G18:K18"/>
    <mergeCell ref="A21:Y21"/>
    <mergeCell ref="A25:F25"/>
    <mergeCell ref="G25:K25"/>
    <mergeCell ref="A26:F26"/>
    <mergeCell ref="G26:K26"/>
    <mergeCell ref="A27:F27"/>
    <mergeCell ref="G27:K27"/>
    <mergeCell ref="A28:F28"/>
    <mergeCell ref="G28:K28"/>
    <mergeCell ref="A29:F29"/>
    <mergeCell ref="G29:K29"/>
    <mergeCell ref="A30:F30"/>
    <mergeCell ref="G30:K30"/>
    <mergeCell ref="A31:F31"/>
    <mergeCell ref="G31:K31"/>
    <mergeCell ref="A32:F32"/>
    <mergeCell ref="G32:K32"/>
    <mergeCell ref="A33:F33"/>
    <mergeCell ref="G33:K33"/>
    <mergeCell ref="A34:F34"/>
    <mergeCell ref="G34:K34"/>
    <mergeCell ref="A35:F35"/>
    <mergeCell ref="G35:K35"/>
    <mergeCell ref="A36:F36"/>
    <mergeCell ref="G36:K36"/>
  </mergeCells>
  <phoneticPr fontId="4"/>
  <pageMargins left="0.55000000000000004" right="0.2" top="1" bottom="1" header="0.51200000000000001" footer="0.51200000000000001"/>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0000"/>
  </sheetPr>
  <dimension ref="B1:AC71"/>
  <sheetViews>
    <sheetView view="pageBreakPreview" zoomScaleNormal="100" zoomScaleSheetLayoutView="100" workbookViewId="0">
      <selection activeCell="AF39" sqref="AF39"/>
    </sheetView>
  </sheetViews>
  <sheetFormatPr defaultColWidth="9" defaultRowHeight="13.5"/>
  <cols>
    <col min="1" max="1" width="1.625" style="33" customWidth="1"/>
    <col min="2" max="2" width="1.5" style="33" customWidth="1"/>
    <col min="3" max="3" width="3.125" style="33" customWidth="1"/>
    <col min="4" max="4" width="2.25" style="33" customWidth="1"/>
    <col min="5" max="5" width="3" style="33" customWidth="1"/>
    <col min="6" max="8" width="4.25" style="33" customWidth="1"/>
    <col min="9" max="9" width="2" style="33" customWidth="1"/>
    <col min="10" max="10" width="2.75" style="33" customWidth="1"/>
    <col min="11" max="11" width="2.25" style="33" customWidth="1"/>
    <col min="12" max="12" width="2.875" style="33" customWidth="1"/>
    <col min="13" max="13" width="4.25" style="33" customWidth="1"/>
    <col min="14" max="14" width="3.75" style="33" customWidth="1"/>
    <col min="15" max="15" width="4.875" style="33" customWidth="1"/>
    <col min="16" max="17" width="4.25" style="33" customWidth="1"/>
    <col min="18" max="18" width="4.625" style="33" customWidth="1"/>
    <col min="19" max="22" width="4.25" style="33" customWidth="1"/>
    <col min="23" max="23" width="4.75" style="33" customWidth="1"/>
    <col min="24" max="24" width="4.25" style="33" customWidth="1"/>
    <col min="25" max="25" width="6.75" style="33" customWidth="1"/>
    <col min="26" max="49" width="4.625" style="33" customWidth="1"/>
    <col min="50" max="256" width="9" style="33"/>
    <col min="257" max="257" width="1.625" style="33" customWidth="1"/>
    <col min="258" max="258" width="1.5" style="33" customWidth="1"/>
    <col min="259" max="259" width="3.125" style="33" customWidth="1"/>
    <col min="260" max="260" width="2.25" style="33" customWidth="1"/>
    <col min="261" max="261" width="3" style="33" customWidth="1"/>
    <col min="262" max="264" width="4.25" style="33" customWidth="1"/>
    <col min="265" max="265" width="2" style="33" customWidth="1"/>
    <col min="266" max="266" width="2.75" style="33" customWidth="1"/>
    <col min="267" max="267" width="2.25" style="33" customWidth="1"/>
    <col min="268" max="268" width="2.875" style="33" customWidth="1"/>
    <col min="269" max="269" width="4.25" style="33" customWidth="1"/>
    <col min="270" max="270" width="3.75" style="33" customWidth="1"/>
    <col min="271" max="271" width="4.875" style="33" customWidth="1"/>
    <col min="272" max="273" width="4.25" style="33" customWidth="1"/>
    <col min="274" max="274" width="4.625" style="33" customWidth="1"/>
    <col min="275" max="278" width="4.25" style="33" customWidth="1"/>
    <col min="279" max="279" width="4.75" style="33" customWidth="1"/>
    <col min="280" max="281" width="4.25" style="33" customWidth="1"/>
    <col min="282" max="305" width="4.625" style="33" customWidth="1"/>
    <col min="306" max="512" width="9" style="33"/>
    <col min="513" max="513" width="1.625" style="33" customWidth="1"/>
    <col min="514" max="514" width="1.5" style="33" customWidth="1"/>
    <col min="515" max="515" width="3.125" style="33" customWidth="1"/>
    <col min="516" max="516" width="2.25" style="33" customWidth="1"/>
    <col min="517" max="517" width="3" style="33" customWidth="1"/>
    <col min="518" max="520" width="4.25" style="33" customWidth="1"/>
    <col min="521" max="521" width="2" style="33" customWidth="1"/>
    <col min="522" max="522" width="2.75" style="33" customWidth="1"/>
    <col min="523" max="523" width="2.25" style="33" customWidth="1"/>
    <col min="524" max="524" width="2.875" style="33" customWidth="1"/>
    <col min="525" max="525" width="4.25" style="33" customWidth="1"/>
    <col min="526" max="526" width="3.75" style="33" customWidth="1"/>
    <col min="527" max="527" width="4.875" style="33" customWidth="1"/>
    <col min="528" max="529" width="4.25" style="33" customWidth="1"/>
    <col min="530" max="530" width="4.625" style="33" customWidth="1"/>
    <col min="531" max="534" width="4.25" style="33" customWidth="1"/>
    <col min="535" max="535" width="4.75" style="33" customWidth="1"/>
    <col min="536" max="537" width="4.25" style="33" customWidth="1"/>
    <col min="538" max="561" width="4.625" style="33" customWidth="1"/>
    <col min="562" max="768" width="9" style="33"/>
    <col min="769" max="769" width="1.625" style="33" customWidth="1"/>
    <col min="770" max="770" width="1.5" style="33" customWidth="1"/>
    <col min="771" max="771" width="3.125" style="33" customWidth="1"/>
    <col min="772" max="772" width="2.25" style="33" customWidth="1"/>
    <col min="773" max="773" width="3" style="33" customWidth="1"/>
    <col min="774" max="776" width="4.25" style="33" customWidth="1"/>
    <col min="777" max="777" width="2" style="33" customWidth="1"/>
    <col min="778" max="778" width="2.75" style="33" customWidth="1"/>
    <col min="779" max="779" width="2.25" style="33" customWidth="1"/>
    <col min="780" max="780" width="2.875" style="33" customWidth="1"/>
    <col min="781" max="781" width="4.25" style="33" customWidth="1"/>
    <col min="782" max="782" width="3.75" style="33" customWidth="1"/>
    <col min="783" max="783" width="4.875" style="33" customWidth="1"/>
    <col min="784" max="785" width="4.25" style="33" customWidth="1"/>
    <col min="786" max="786" width="4.625" style="33" customWidth="1"/>
    <col min="787" max="790" width="4.25" style="33" customWidth="1"/>
    <col min="791" max="791" width="4.75" style="33" customWidth="1"/>
    <col min="792" max="793" width="4.25" style="33" customWidth="1"/>
    <col min="794" max="817" width="4.625" style="33" customWidth="1"/>
    <col min="818" max="1024" width="9" style="33"/>
    <col min="1025" max="1025" width="1.625" style="33" customWidth="1"/>
    <col min="1026" max="1026" width="1.5" style="33" customWidth="1"/>
    <col min="1027" max="1027" width="3.125" style="33" customWidth="1"/>
    <col min="1028" max="1028" width="2.25" style="33" customWidth="1"/>
    <col min="1029" max="1029" width="3" style="33" customWidth="1"/>
    <col min="1030" max="1032" width="4.25" style="33" customWidth="1"/>
    <col min="1033" max="1033" width="2" style="33" customWidth="1"/>
    <col min="1034" max="1034" width="2.75" style="33" customWidth="1"/>
    <col min="1035" max="1035" width="2.25" style="33" customWidth="1"/>
    <col min="1036" max="1036" width="2.875" style="33" customWidth="1"/>
    <col min="1037" max="1037" width="4.25" style="33" customWidth="1"/>
    <col min="1038" max="1038" width="3.75" style="33" customWidth="1"/>
    <col min="1039" max="1039" width="4.875" style="33" customWidth="1"/>
    <col min="1040" max="1041" width="4.25" style="33" customWidth="1"/>
    <col min="1042" max="1042" width="4.625" style="33" customWidth="1"/>
    <col min="1043" max="1046" width="4.25" style="33" customWidth="1"/>
    <col min="1047" max="1047" width="4.75" style="33" customWidth="1"/>
    <col min="1048" max="1049" width="4.25" style="33" customWidth="1"/>
    <col min="1050" max="1073" width="4.625" style="33" customWidth="1"/>
    <col min="1074" max="1280" width="9" style="33"/>
    <col min="1281" max="1281" width="1.625" style="33" customWidth="1"/>
    <col min="1282" max="1282" width="1.5" style="33" customWidth="1"/>
    <col min="1283" max="1283" width="3.125" style="33" customWidth="1"/>
    <col min="1284" max="1284" width="2.25" style="33" customWidth="1"/>
    <col min="1285" max="1285" width="3" style="33" customWidth="1"/>
    <col min="1286" max="1288" width="4.25" style="33" customWidth="1"/>
    <col min="1289" max="1289" width="2" style="33" customWidth="1"/>
    <col min="1290" max="1290" width="2.75" style="33" customWidth="1"/>
    <col min="1291" max="1291" width="2.25" style="33" customWidth="1"/>
    <col min="1292" max="1292" width="2.875" style="33" customWidth="1"/>
    <col min="1293" max="1293" width="4.25" style="33" customWidth="1"/>
    <col min="1294" max="1294" width="3.75" style="33" customWidth="1"/>
    <col min="1295" max="1295" width="4.875" style="33" customWidth="1"/>
    <col min="1296" max="1297" width="4.25" style="33" customWidth="1"/>
    <col min="1298" max="1298" width="4.625" style="33" customWidth="1"/>
    <col min="1299" max="1302" width="4.25" style="33" customWidth="1"/>
    <col min="1303" max="1303" width="4.75" style="33" customWidth="1"/>
    <col min="1304" max="1305" width="4.25" style="33" customWidth="1"/>
    <col min="1306" max="1329" width="4.625" style="33" customWidth="1"/>
    <col min="1330" max="1536" width="9" style="33"/>
    <col min="1537" max="1537" width="1.625" style="33" customWidth="1"/>
    <col min="1538" max="1538" width="1.5" style="33" customWidth="1"/>
    <col min="1539" max="1539" width="3.125" style="33" customWidth="1"/>
    <col min="1540" max="1540" width="2.25" style="33" customWidth="1"/>
    <col min="1541" max="1541" width="3" style="33" customWidth="1"/>
    <col min="1542" max="1544" width="4.25" style="33" customWidth="1"/>
    <col min="1545" max="1545" width="2" style="33" customWidth="1"/>
    <col min="1546" max="1546" width="2.75" style="33" customWidth="1"/>
    <col min="1547" max="1547" width="2.25" style="33" customWidth="1"/>
    <col min="1548" max="1548" width="2.875" style="33" customWidth="1"/>
    <col min="1549" max="1549" width="4.25" style="33" customWidth="1"/>
    <col min="1550" max="1550" width="3.75" style="33" customWidth="1"/>
    <col min="1551" max="1551" width="4.875" style="33" customWidth="1"/>
    <col min="1552" max="1553" width="4.25" style="33" customWidth="1"/>
    <col min="1554" max="1554" width="4.625" style="33" customWidth="1"/>
    <col min="1555" max="1558" width="4.25" style="33" customWidth="1"/>
    <col min="1559" max="1559" width="4.75" style="33" customWidth="1"/>
    <col min="1560" max="1561" width="4.25" style="33" customWidth="1"/>
    <col min="1562" max="1585" width="4.625" style="33" customWidth="1"/>
    <col min="1586" max="1792" width="9" style="33"/>
    <col min="1793" max="1793" width="1.625" style="33" customWidth="1"/>
    <col min="1794" max="1794" width="1.5" style="33" customWidth="1"/>
    <col min="1795" max="1795" width="3.125" style="33" customWidth="1"/>
    <col min="1796" max="1796" width="2.25" style="33" customWidth="1"/>
    <col min="1797" max="1797" width="3" style="33" customWidth="1"/>
    <col min="1798" max="1800" width="4.25" style="33" customWidth="1"/>
    <col min="1801" max="1801" width="2" style="33" customWidth="1"/>
    <col min="1802" max="1802" width="2.75" style="33" customWidth="1"/>
    <col min="1803" max="1803" width="2.25" style="33" customWidth="1"/>
    <col min="1804" max="1804" width="2.875" style="33" customWidth="1"/>
    <col min="1805" max="1805" width="4.25" style="33" customWidth="1"/>
    <col min="1806" max="1806" width="3.75" style="33" customWidth="1"/>
    <col min="1807" max="1807" width="4.875" style="33" customWidth="1"/>
    <col min="1808" max="1809" width="4.25" style="33" customWidth="1"/>
    <col min="1810" max="1810" width="4.625" style="33" customWidth="1"/>
    <col min="1811" max="1814" width="4.25" style="33" customWidth="1"/>
    <col min="1815" max="1815" width="4.75" style="33" customWidth="1"/>
    <col min="1816" max="1817" width="4.25" style="33" customWidth="1"/>
    <col min="1818" max="1841" width="4.625" style="33" customWidth="1"/>
    <col min="1842" max="2048" width="9" style="33"/>
    <col min="2049" max="2049" width="1.625" style="33" customWidth="1"/>
    <col min="2050" max="2050" width="1.5" style="33" customWidth="1"/>
    <col min="2051" max="2051" width="3.125" style="33" customWidth="1"/>
    <col min="2052" max="2052" width="2.25" style="33" customWidth="1"/>
    <col min="2053" max="2053" width="3" style="33" customWidth="1"/>
    <col min="2054" max="2056" width="4.25" style="33" customWidth="1"/>
    <col min="2057" max="2057" width="2" style="33" customWidth="1"/>
    <col min="2058" max="2058" width="2.75" style="33" customWidth="1"/>
    <col min="2059" max="2059" width="2.25" style="33" customWidth="1"/>
    <col min="2060" max="2060" width="2.875" style="33" customWidth="1"/>
    <col min="2061" max="2061" width="4.25" style="33" customWidth="1"/>
    <col min="2062" max="2062" width="3.75" style="33" customWidth="1"/>
    <col min="2063" max="2063" width="4.875" style="33" customWidth="1"/>
    <col min="2064" max="2065" width="4.25" style="33" customWidth="1"/>
    <col min="2066" max="2066" width="4.625" style="33" customWidth="1"/>
    <col min="2067" max="2070" width="4.25" style="33" customWidth="1"/>
    <col min="2071" max="2071" width="4.75" style="33" customWidth="1"/>
    <col min="2072" max="2073" width="4.25" style="33" customWidth="1"/>
    <col min="2074" max="2097" width="4.625" style="33" customWidth="1"/>
    <col min="2098" max="2304" width="9" style="33"/>
    <col min="2305" max="2305" width="1.625" style="33" customWidth="1"/>
    <col min="2306" max="2306" width="1.5" style="33" customWidth="1"/>
    <col min="2307" max="2307" width="3.125" style="33" customWidth="1"/>
    <col min="2308" max="2308" width="2.25" style="33" customWidth="1"/>
    <col min="2309" max="2309" width="3" style="33" customWidth="1"/>
    <col min="2310" max="2312" width="4.25" style="33" customWidth="1"/>
    <col min="2313" max="2313" width="2" style="33" customWidth="1"/>
    <col min="2314" max="2314" width="2.75" style="33" customWidth="1"/>
    <col min="2315" max="2315" width="2.25" style="33" customWidth="1"/>
    <col min="2316" max="2316" width="2.875" style="33" customWidth="1"/>
    <col min="2317" max="2317" width="4.25" style="33" customWidth="1"/>
    <col min="2318" max="2318" width="3.75" style="33" customWidth="1"/>
    <col min="2319" max="2319" width="4.875" style="33" customWidth="1"/>
    <col min="2320" max="2321" width="4.25" style="33" customWidth="1"/>
    <col min="2322" max="2322" width="4.625" style="33" customWidth="1"/>
    <col min="2323" max="2326" width="4.25" style="33" customWidth="1"/>
    <col min="2327" max="2327" width="4.75" style="33" customWidth="1"/>
    <col min="2328" max="2329" width="4.25" style="33" customWidth="1"/>
    <col min="2330" max="2353" width="4.625" style="33" customWidth="1"/>
    <col min="2354" max="2560" width="9" style="33"/>
    <col min="2561" max="2561" width="1.625" style="33" customWidth="1"/>
    <col min="2562" max="2562" width="1.5" style="33" customWidth="1"/>
    <col min="2563" max="2563" width="3.125" style="33" customWidth="1"/>
    <col min="2564" max="2564" width="2.25" style="33" customWidth="1"/>
    <col min="2565" max="2565" width="3" style="33" customWidth="1"/>
    <col min="2566" max="2568" width="4.25" style="33" customWidth="1"/>
    <col min="2569" max="2569" width="2" style="33" customWidth="1"/>
    <col min="2570" max="2570" width="2.75" style="33" customWidth="1"/>
    <col min="2571" max="2571" width="2.25" style="33" customWidth="1"/>
    <col min="2572" max="2572" width="2.875" style="33" customWidth="1"/>
    <col min="2573" max="2573" width="4.25" style="33" customWidth="1"/>
    <col min="2574" max="2574" width="3.75" style="33" customWidth="1"/>
    <col min="2575" max="2575" width="4.875" style="33" customWidth="1"/>
    <col min="2576" max="2577" width="4.25" style="33" customWidth="1"/>
    <col min="2578" max="2578" width="4.625" style="33" customWidth="1"/>
    <col min="2579" max="2582" width="4.25" style="33" customWidth="1"/>
    <col min="2583" max="2583" width="4.75" style="33" customWidth="1"/>
    <col min="2584" max="2585" width="4.25" style="33" customWidth="1"/>
    <col min="2586" max="2609" width="4.625" style="33" customWidth="1"/>
    <col min="2610" max="2816" width="9" style="33"/>
    <col min="2817" max="2817" width="1.625" style="33" customWidth="1"/>
    <col min="2818" max="2818" width="1.5" style="33" customWidth="1"/>
    <col min="2819" max="2819" width="3.125" style="33" customWidth="1"/>
    <col min="2820" max="2820" width="2.25" style="33" customWidth="1"/>
    <col min="2821" max="2821" width="3" style="33" customWidth="1"/>
    <col min="2822" max="2824" width="4.25" style="33" customWidth="1"/>
    <col min="2825" max="2825" width="2" style="33" customWidth="1"/>
    <col min="2826" max="2826" width="2.75" style="33" customWidth="1"/>
    <col min="2827" max="2827" width="2.25" style="33" customWidth="1"/>
    <col min="2828" max="2828" width="2.875" style="33" customWidth="1"/>
    <col min="2829" max="2829" width="4.25" style="33" customWidth="1"/>
    <col min="2830" max="2830" width="3.75" style="33" customWidth="1"/>
    <col min="2831" max="2831" width="4.875" style="33" customWidth="1"/>
    <col min="2832" max="2833" width="4.25" style="33" customWidth="1"/>
    <col min="2834" max="2834" width="4.625" style="33" customWidth="1"/>
    <col min="2835" max="2838" width="4.25" style="33" customWidth="1"/>
    <col min="2839" max="2839" width="4.75" style="33" customWidth="1"/>
    <col min="2840" max="2841" width="4.25" style="33" customWidth="1"/>
    <col min="2842" max="2865" width="4.625" style="33" customWidth="1"/>
    <col min="2866" max="3072" width="9" style="33"/>
    <col min="3073" max="3073" width="1.625" style="33" customWidth="1"/>
    <col min="3074" max="3074" width="1.5" style="33" customWidth="1"/>
    <col min="3075" max="3075" width="3.125" style="33" customWidth="1"/>
    <col min="3076" max="3076" width="2.25" style="33" customWidth="1"/>
    <col min="3077" max="3077" width="3" style="33" customWidth="1"/>
    <col min="3078" max="3080" width="4.25" style="33" customWidth="1"/>
    <col min="3081" max="3081" width="2" style="33" customWidth="1"/>
    <col min="3082" max="3082" width="2.75" style="33" customWidth="1"/>
    <col min="3083" max="3083" width="2.25" style="33" customWidth="1"/>
    <col min="3084" max="3084" width="2.875" style="33" customWidth="1"/>
    <col min="3085" max="3085" width="4.25" style="33" customWidth="1"/>
    <col min="3086" max="3086" width="3.75" style="33" customWidth="1"/>
    <col min="3087" max="3087" width="4.875" style="33" customWidth="1"/>
    <col min="3088" max="3089" width="4.25" style="33" customWidth="1"/>
    <col min="3090" max="3090" width="4.625" style="33" customWidth="1"/>
    <col min="3091" max="3094" width="4.25" style="33" customWidth="1"/>
    <col min="3095" max="3095" width="4.75" style="33" customWidth="1"/>
    <col min="3096" max="3097" width="4.25" style="33" customWidth="1"/>
    <col min="3098" max="3121" width="4.625" style="33" customWidth="1"/>
    <col min="3122" max="3328" width="9" style="33"/>
    <col min="3329" max="3329" width="1.625" style="33" customWidth="1"/>
    <col min="3330" max="3330" width="1.5" style="33" customWidth="1"/>
    <col min="3331" max="3331" width="3.125" style="33" customWidth="1"/>
    <col min="3332" max="3332" width="2.25" style="33" customWidth="1"/>
    <col min="3333" max="3333" width="3" style="33" customWidth="1"/>
    <col min="3334" max="3336" width="4.25" style="33" customWidth="1"/>
    <col min="3337" max="3337" width="2" style="33" customWidth="1"/>
    <col min="3338" max="3338" width="2.75" style="33" customWidth="1"/>
    <col min="3339" max="3339" width="2.25" style="33" customWidth="1"/>
    <col min="3340" max="3340" width="2.875" style="33" customWidth="1"/>
    <col min="3341" max="3341" width="4.25" style="33" customWidth="1"/>
    <col min="3342" max="3342" width="3.75" style="33" customWidth="1"/>
    <col min="3343" max="3343" width="4.875" style="33" customWidth="1"/>
    <col min="3344" max="3345" width="4.25" style="33" customWidth="1"/>
    <col min="3346" max="3346" width="4.625" style="33" customWidth="1"/>
    <col min="3347" max="3350" width="4.25" style="33" customWidth="1"/>
    <col min="3351" max="3351" width="4.75" style="33" customWidth="1"/>
    <col min="3352" max="3353" width="4.25" style="33" customWidth="1"/>
    <col min="3354" max="3377" width="4.625" style="33" customWidth="1"/>
    <col min="3378" max="3584" width="9" style="33"/>
    <col min="3585" max="3585" width="1.625" style="33" customWidth="1"/>
    <col min="3586" max="3586" width="1.5" style="33" customWidth="1"/>
    <col min="3587" max="3587" width="3.125" style="33" customWidth="1"/>
    <col min="3588" max="3588" width="2.25" style="33" customWidth="1"/>
    <col min="3589" max="3589" width="3" style="33" customWidth="1"/>
    <col min="3590" max="3592" width="4.25" style="33" customWidth="1"/>
    <col min="3593" max="3593" width="2" style="33" customWidth="1"/>
    <col min="3594" max="3594" width="2.75" style="33" customWidth="1"/>
    <col min="3595" max="3595" width="2.25" style="33" customWidth="1"/>
    <col min="3596" max="3596" width="2.875" style="33" customWidth="1"/>
    <col min="3597" max="3597" width="4.25" style="33" customWidth="1"/>
    <col min="3598" max="3598" width="3.75" style="33" customWidth="1"/>
    <col min="3599" max="3599" width="4.875" style="33" customWidth="1"/>
    <col min="3600" max="3601" width="4.25" style="33" customWidth="1"/>
    <col min="3602" max="3602" width="4.625" style="33" customWidth="1"/>
    <col min="3603" max="3606" width="4.25" style="33" customWidth="1"/>
    <col min="3607" max="3607" width="4.75" style="33" customWidth="1"/>
    <col min="3608" max="3609" width="4.25" style="33" customWidth="1"/>
    <col min="3610" max="3633" width="4.625" style="33" customWidth="1"/>
    <col min="3634" max="3840" width="9" style="33"/>
    <col min="3841" max="3841" width="1.625" style="33" customWidth="1"/>
    <col min="3842" max="3842" width="1.5" style="33" customWidth="1"/>
    <col min="3843" max="3843" width="3.125" style="33" customWidth="1"/>
    <col min="3844" max="3844" width="2.25" style="33" customWidth="1"/>
    <col min="3845" max="3845" width="3" style="33" customWidth="1"/>
    <col min="3846" max="3848" width="4.25" style="33" customWidth="1"/>
    <col min="3849" max="3849" width="2" style="33" customWidth="1"/>
    <col min="3850" max="3850" width="2.75" style="33" customWidth="1"/>
    <col min="3851" max="3851" width="2.25" style="33" customWidth="1"/>
    <col min="3852" max="3852" width="2.875" style="33" customWidth="1"/>
    <col min="3853" max="3853" width="4.25" style="33" customWidth="1"/>
    <col min="3854" max="3854" width="3.75" style="33" customWidth="1"/>
    <col min="3855" max="3855" width="4.875" style="33" customWidth="1"/>
    <col min="3856" max="3857" width="4.25" style="33" customWidth="1"/>
    <col min="3858" max="3858" width="4.625" style="33" customWidth="1"/>
    <col min="3859" max="3862" width="4.25" style="33" customWidth="1"/>
    <col min="3863" max="3863" width="4.75" style="33" customWidth="1"/>
    <col min="3864" max="3865" width="4.25" style="33" customWidth="1"/>
    <col min="3866" max="3889" width="4.625" style="33" customWidth="1"/>
    <col min="3890" max="4096" width="9" style="33"/>
    <col min="4097" max="4097" width="1.625" style="33" customWidth="1"/>
    <col min="4098" max="4098" width="1.5" style="33" customWidth="1"/>
    <col min="4099" max="4099" width="3.125" style="33" customWidth="1"/>
    <col min="4100" max="4100" width="2.25" style="33" customWidth="1"/>
    <col min="4101" max="4101" width="3" style="33" customWidth="1"/>
    <col min="4102" max="4104" width="4.25" style="33" customWidth="1"/>
    <col min="4105" max="4105" width="2" style="33" customWidth="1"/>
    <col min="4106" max="4106" width="2.75" style="33" customWidth="1"/>
    <col min="4107" max="4107" width="2.25" style="33" customWidth="1"/>
    <col min="4108" max="4108" width="2.875" style="33" customWidth="1"/>
    <col min="4109" max="4109" width="4.25" style="33" customWidth="1"/>
    <col min="4110" max="4110" width="3.75" style="33" customWidth="1"/>
    <col min="4111" max="4111" width="4.875" style="33" customWidth="1"/>
    <col min="4112" max="4113" width="4.25" style="33" customWidth="1"/>
    <col min="4114" max="4114" width="4.625" style="33" customWidth="1"/>
    <col min="4115" max="4118" width="4.25" style="33" customWidth="1"/>
    <col min="4119" max="4119" width="4.75" style="33" customWidth="1"/>
    <col min="4120" max="4121" width="4.25" style="33" customWidth="1"/>
    <col min="4122" max="4145" width="4.625" style="33" customWidth="1"/>
    <col min="4146" max="4352" width="9" style="33"/>
    <col min="4353" max="4353" width="1.625" style="33" customWidth="1"/>
    <col min="4354" max="4354" width="1.5" style="33" customWidth="1"/>
    <col min="4355" max="4355" width="3.125" style="33" customWidth="1"/>
    <col min="4356" max="4356" width="2.25" style="33" customWidth="1"/>
    <col min="4357" max="4357" width="3" style="33" customWidth="1"/>
    <col min="4358" max="4360" width="4.25" style="33" customWidth="1"/>
    <col min="4361" max="4361" width="2" style="33" customWidth="1"/>
    <col min="4362" max="4362" width="2.75" style="33" customWidth="1"/>
    <col min="4363" max="4363" width="2.25" style="33" customWidth="1"/>
    <col min="4364" max="4364" width="2.875" style="33" customWidth="1"/>
    <col min="4365" max="4365" width="4.25" style="33" customWidth="1"/>
    <col min="4366" max="4366" width="3.75" style="33" customWidth="1"/>
    <col min="4367" max="4367" width="4.875" style="33" customWidth="1"/>
    <col min="4368" max="4369" width="4.25" style="33" customWidth="1"/>
    <col min="4370" max="4370" width="4.625" style="33" customWidth="1"/>
    <col min="4371" max="4374" width="4.25" style="33" customWidth="1"/>
    <col min="4375" max="4375" width="4.75" style="33" customWidth="1"/>
    <col min="4376" max="4377" width="4.25" style="33" customWidth="1"/>
    <col min="4378" max="4401" width="4.625" style="33" customWidth="1"/>
    <col min="4402" max="4608" width="9" style="33"/>
    <col min="4609" max="4609" width="1.625" style="33" customWidth="1"/>
    <col min="4610" max="4610" width="1.5" style="33" customWidth="1"/>
    <col min="4611" max="4611" width="3.125" style="33" customWidth="1"/>
    <col min="4612" max="4612" width="2.25" style="33" customWidth="1"/>
    <col min="4613" max="4613" width="3" style="33" customWidth="1"/>
    <col min="4614" max="4616" width="4.25" style="33" customWidth="1"/>
    <col min="4617" max="4617" width="2" style="33" customWidth="1"/>
    <col min="4618" max="4618" width="2.75" style="33" customWidth="1"/>
    <col min="4619" max="4619" width="2.25" style="33" customWidth="1"/>
    <col min="4620" max="4620" width="2.875" style="33" customWidth="1"/>
    <col min="4621" max="4621" width="4.25" style="33" customWidth="1"/>
    <col min="4622" max="4622" width="3.75" style="33" customWidth="1"/>
    <col min="4623" max="4623" width="4.875" style="33" customWidth="1"/>
    <col min="4624" max="4625" width="4.25" style="33" customWidth="1"/>
    <col min="4626" max="4626" width="4.625" style="33" customWidth="1"/>
    <col min="4627" max="4630" width="4.25" style="33" customWidth="1"/>
    <col min="4631" max="4631" width="4.75" style="33" customWidth="1"/>
    <col min="4632" max="4633" width="4.25" style="33" customWidth="1"/>
    <col min="4634" max="4657" width="4.625" style="33" customWidth="1"/>
    <col min="4658" max="4864" width="9" style="33"/>
    <col min="4865" max="4865" width="1.625" style="33" customWidth="1"/>
    <col min="4866" max="4866" width="1.5" style="33" customWidth="1"/>
    <col min="4867" max="4867" width="3.125" style="33" customWidth="1"/>
    <col min="4868" max="4868" width="2.25" style="33" customWidth="1"/>
    <col min="4869" max="4869" width="3" style="33" customWidth="1"/>
    <col min="4870" max="4872" width="4.25" style="33" customWidth="1"/>
    <col min="4873" max="4873" width="2" style="33" customWidth="1"/>
    <col min="4874" max="4874" width="2.75" style="33" customWidth="1"/>
    <col min="4875" max="4875" width="2.25" style="33" customWidth="1"/>
    <col min="4876" max="4876" width="2.875" style="33" customWidth="1"/>
    <col min="4877" max="4877" width="4.25" style="33" customWidth="1"/>
    <col min="4878" max="4878" width="3.75" style="33" customWidth="1"/>
    <col min="4879" max="4879" width="4.875" style="33" customWidth="1"/>
    <col min="4880" max="4881" width="4.25" style="33" customWidth="1"/>
    <col min="4882" max="4882" width="4.625" style="33" customWidth="1"/>
    <col min="4883" max="4886" width="4.25" style="33" customWidth="1"/>
    <col min="4887" max="4887" width="4.75" style="33" customWidth="1"/>
    <col min="4888" max="4889" width="4.25" style="33" customWidth="1"/>
    <col min="4890" max="4913" width="4.625" style="33" customWidth="1"/>
    <col min="4914" max="5120" width="9" style="33"/>
    <col min="5121" max="5121" width="1.625" style="33" customWidth="1"/>
    <col min="5122" max="5122" width="1.5" style="33" customWidth="1"/>
    <col min="5123" max="5123" width="3.125" style="33" customWidth="1"/>
    <col min="5124" max="5124" width="2.25" style="33" customWidth="1"/>
    <col min="5125" max="5125" width="3" style="33" customWidth="1"/>
    <col min="5126" max="5128" width="4.25" style="33" customWidth="1"/>
    <col min="5129" max="5129" width="2" style="33" customWidth="1"/>
    <col min="5130" max="5130" width="2.75" style="33" customWidth="1"/>
    <col min="5131" max="5131" width="2.25" style="33" customWidth="1"/>
    <col min="5132" max="5132" width="2.875" style="33" customWidth="1"/>
    <col min="5133" max="5133" width="4.25" style="33" customWidth="1"/>
    <col min="5134" max="5134" width="3.75" style="33" customWidth="1"/>
    <col min="5135" max="5135" width="4.875" style="33" customWidth="1"/>
    <col min="5136" max="5137" width="4.25" style="33" customWidth="1"/>
    <col min="5138" max="5138" width="4.625" style="33" customWidth="1"/>
    <col min="5139" max="5142" width="4.25" style="33" customWidth="1"/>
    <col min="5143" max="5143" width="4.75" style="33" customWidth="1"/>
    <col min="5144" max="5145" width="4.25" style="33" customWidth="1"/>
    <col min="5146" max="5169" width="4.625" style="33" customWidth="1"/>
    <col min="5170" max="5376" width="9" style="33"/>
    <col min="5377" max="5377" width="1.625" style="33" customWidth="1"/>
    <col min="5378" max="5378" width="1.5" style="33" customWidth="1"/>
    <col min="5379" max="5379" width="3.125" style="33" customWidth="1"/>
    <col min="5380" max="5380" width="2.25" style="33" customWidth="1"/>
    <col min="5381" max="5381" width="3" style="33" customWidth="1"/>
    <col min="5382" max="5384" width="4.25" style="33" customWidth="1"/>
    <col min="5385" max="5385" width="2" style="33" customWidth="1"/>
    <col min="5386" max="5386" width="2.75" style="33" customWidth="1"/>
    <col min="5387" max="5387" width="2.25" style="33" customWidth="1"/>
    <col min="5388" max="5388" width="2.875" style="33" customWidth="1"/>
    <col min="5389" max="5389" width="4.25" style="33" customWidth="1"/>
    <col min="5390" max="5390" width="3.75" style="33" customWidth="1"/>
    <col min="5391" max="5391" width="4.875" style="33" customWidth="1"/>
    <col min="5392" max="5393" width="4.25" style="33" customWidth="1"/>
    <col min="5394" max="5394" width="4.625" style="33" customWidth="1"/>
    <col min="5395" max="5398" width="4.25" style="33" customWidth="1"/>
    <col min="5399" max="5399" width="4.75" style="33" customWidth="1"/>
    <col min="5400" max="5401" width="4.25" style="33" customWidth="1"/>
    <col min="5402" max="5425" width="4.625" style="33" customWidth="1"/>
    <col min="5426" max="5632" width="9" style="33"/>
    <col min="5633" max="5633" width="1.625" style="33" customWidth="1"/>
    <col min="5634" max="5634" width="1.5" style="33" customWidth="1"/>
    <col min="5635" max="5635" width="3.125" style="33" customWidth="1"/>
    <col min="5636" max="5636" width="2.25" style="33" customWidth="1"/>
    <col min="5637" max="5637" width="3" style="33" customWidth="1"/>
    <col min="5638" max="5640" width="4.25" style="33" customWidth="1"/>
    <col min="5641" max="5641" width="2" style="33" customWidth="1"/>
    <col min="5642" max="5642" width="2.75" style="33" customWidth="1"/>
    <col min="5643" max="5643" width="2.25" style="33" customWidth="1"/>
    <col min="5644" max="5644" width="2.875" style="33" customWidth="1"/>
    <col min="5645" max="5645" width="4.25" style="33" customWidth="1"/>
    <col min="5646" max="5646" width="3.75" style="33" customWidth="1"/>
    <col min="5647" max="5647" width="4.875" style="33" customWidth="1"/>
    <col min="5648" max="5649" width="4.25" style="33" customWidth="1"/>
    <col min="5650" max="5650" width="4.625" style="33" customWidth="1"/>
    <col min="5651" max="5654" width="4.25" style="33" customWidth="1"/>
    <col min="5655" max="5655" width="4.75" style="33" customWidth="1"/>
    <col min="5656" max="5657" width="4.25" style="33" customWidth="1"/>
    <col min="5658" max="5681" width="4.625" style="33" customWidth="1"/>
    <col min="5682" max="5888" width="9" style="33"/>
    <col min="5889" max="5889" width="1.625" style="33" customWidth="1"/>
    <col min="5890" max="5890" width="1.5" style="33" customWidth="1"/>
    <col min="5891" max="5891" width="3.125" style="33" customWidth="1"/>
    <col min="5892" max="5892" width="2.25" style="33" customWidth="1"/>
    <col min="5893" max="5893" width="3" style="33" customWidth="1"/>
    <col min="5894" max="5896" width="4.25" style="33" customWidth="1"/>
    <col min="5897" max="5897" width="2" style="33" customWidth="1"/>
    <col min="5898" max="5898" width="2.75" style="33" customWidth="1"/>
    <col min="5899" max="5899" width="2.25" style="33" customWidth="1"/>
    <col min="5900" max="5900" width="2.875" style="33" customWidth="1"/>
    <col min="5901" max="5901" width="4.25" style="33" customWidth="1"/>
    <col min="5902" max="5902" width="3.75" style="33" customWidth="1"/>
    <col min="5903" max="5903" width="4.875" style="33" customWidth="1"/>
    <col min="5904" max="5905" width="4.25" style="33" customWidth="1"/>
    <col min="5906" max="5906" width="4.625" style="33" customWidth="1"/>
    <col min="5907" max="5910" width="4.25" style="33" customWidth="1"/>
    <col min="5911" max="5911" width="4.75" style="33" customWidth="1"/>
    <col min="5912" max="5913" width="4.25" style="33" customWidth="1"/>
    <col min="5914" max="5937" width="4.625" style="33" customWidth="1"/>
    <col min="5938" max="6144" width="9" style="33"/>
    <col min="6145" max="6145" width="1.625" style="33" customWidth="1"/>
    <col min="6146" max="6146" width="1.5" style="33" customWidth="1"/>
    <col min="6147" max="6147" width="3.125" style="33" customWidth="1"/>
    <col min="6148" max="6148" width="2.25" style="33" customWidth="1"/>
    <col min="6149" max="6149" width="3" style="33" customWidth="1"/>
    <col min="6150" max="6152" width="4.25" style="33" customWidth="1"/>
    <col min="6153" max="6153" width="2" style="33" customWidth="1"/>
    <col min="6154" max="6154" width="2.75" style="33" customWidth="1"/>
    <col min="6155" max="6155" width="2.25" style="33" customWidth="1"/>
    <col min="6156" max="6156" width="2.875" style="33" customWidth="1"/>
    <col min="6157" max="6157" width="4.25" style="33" customWidth="1"/>
    <col min="6158" max="6158" width="3.75" style="33" customWidth="1"/>
    <col min="6159" max="6159" width="4.875" style="33" customWidth="1"/>
    <col min="6160" max="6161" width="4.25" style="33" customWidth="1"/>
    <col min="6162" max="6162" width="4.625" style="33" customWidth="1"/>
    <col min="6163" max="6166" width="4.25" style="33" customWidth="1"/>
    <col min="6167" max="6167" width="4.75" style="33" customWidth="1"/>
    <col min="6168" max="6169" width="4.25" style="33" customWidth="1"/>
    <col min="6170" max="6193" width="4.625" style="33" customWidth="1"/>
    <col min="6194" max="6400" width="9" style="33"/>
    <col min="6401" max="6401" width="1.625" style="33" customWidth="1"/>
    <col min="6402" max="6402" width="1.5" style="33" customWidth="1"/>
    <col min="6403" max="6403" width="3.125" style="33" customWidth="1"/>
    <col min="6404" max="6404" width="2.25" style="33" customWidth="1"/>
    <col min="6405" max="6405" width="3" style="33" customWidth="1"/>
    <col min="6406" max="6408" width="4.25" style="33" customWidth="1"/>
    <col min="6409" max="6409" width="2" style="33" customWidth="1"/>
    <col min="6410" max="6410" width="2.75" style="33" customWidth="1"/>
    <col min="6411" max="6411" width="2.25" style="33" customWidth="1"/>
    <col min="6412" max="6412" width="2.875" style="33" customWidth="1"/>
    <col min="6413" max="6413" width="4.25" style="33" customWidth="1"/>
    <col min="6414" max="6414" width="3.75" style="33" customWidth="1"/>
    <col min="6415" max="6415" width="4.875" style="33" customWidth="1"/>
    <col min="6416" max="6417" width="4.25" style="33" customWidth="1"/>
    <col min="6418" max="6418" width="4.625" style="33" customWidth="1"/>
    <col min="6419" max="6422" width="4.25" style="33" customWidth="1"/>
    <col min="6423" max="6423" width="4.75" style="33" customWidth="1"/>
    <col min="6424" max="6425" width="4.25" style="33" customWidth="1"/>
    <col min="6426" max="6449" width="4.625" style="33" customWidth="1"/>
    <col min="6450" max="6656" width="9" style="33"/>
    <col min="6657" max="6657" width="1.625" style="33" customWidth="1"/>
    <col min="6658" max="6658" width="1.5" style="33" customWidth="1"/>
    <col min="6659" max="6659" width="3.125" style="33" customWidth="1"/>
    <col min="6660" max="6660" width="2.25" style="33" customWidth="1"/>
    <col min="6661" max="6661" width="3" style="33" customWidth="1"/>
    <col min="6662" max="6664" width="4.25" style="33" customWidth="1"/>
    <col min="6665" max="6665" width="2" style="33" customWidth="1"/>
    <col min="6666" max="6666" width="2.75" style="33" customWidth="1"/>
    <col min="6667" max="6667" width="2.25" style="33" customWidth="1"/>
    <col min="6668" max="6668" width="2.875" style="33" customWidth="1"/>
    <col min="6669" max="6669" width="4.25" style="33" customWidth="1"/>
    <col min="6670" max="6670" width="3.75" style="33" customWidth="1"/>
    <col min="6671" max="6671" width="4.875" style="33" customWidth="1"/>
    <col min="6672" max="6673" width="4.25" style="33" customWidth="1"/>
    <col min="6674" max="6674" width="4.625" style="33" customWidth="1"/>
    <col min="6675" max="6678" width="4.25" style="33" customWidth="1"/>
    <col min="6679" max="6679" width="4.75" style="33" customWidth="1"/>
    <col min="6680" max="6681" width="4.25" style="33" customWidth="1"/>
    <col min="6682" max="6705" width="4.625" style="33" customWidth="1"/>
    <col min="6706" max="6912" width="9" style="33"/>
    <col min="6913" max="6913" width="1.625" style="33" customWidth="1"/>
    <col min="6914" max="6914" width="1.5" style="33" customWidth="1"/>
    <col min="6915" max="6915" width="3.125" style="33" customWidth="1"/>
    <col min="6916" max="6916" width="2.25" style="33" customWidth="1"/>
    <col min="6917" max="6917" width="3" style="33" customWidth="1"/>
    <col min="6918" max="6920" width="4.25" style="33" customWidth="1"/>
    <col min="6921" max="6921" width="2" style="33" customWidth="1"/>
    <col min="6922" max="6922" width="2.75" style="33" customWidth="1"/>
    <col min="6923" max="6923" width="2.25" style="33" customWidth="1"/>
    <col min="6924" max="6924" width="2.875" style="33" customWidth="1"/>
    <col min="6925" max="6925" width="4.25" style="33" customWidth="1"/>
    <col min="6926" max="6926" width="3.75" style="33" customWidth="1"/>
    <col min="6927" max="6927" width="4.875" style="33" customWidth="1"/>
    <col min="6928" max="6929" width="4.25" style="33" customWidth="1"/>
    <col min="6930" max="6930" width="4.625" style="33" customWidth="1"/>
    <col min="6931" max="6934" width="4.25" style="33" customWidth="1"/>
    <col min="6935" max="6935" width="4.75" style="33" customWidth="1"/>
    <col min="6936" max="6937" width="4.25" style="33" customWidth="1"/>
    <col min="6938" max="6961" width="4.625" style="33" customWidth="1"/>
    <col min="6962" max="7168" width="9" style="33"/>
    <col min="7169" max="7169" width="1.625" style="33" customWidth="1"/>
    <col min="7170" max="7170" width="1.5" style="33" customWidth="1"/>
    <col min="7171" max="7171" width="3.125" style="33" customWidth="1"/>
    <col min="7172" max="7172" width="2.25" style="33" customWidth="1"/>
    <col min="7173" max="7173" width="3" style="33" customWidth="1"/>
    <col min="7174" max="7176" width="4.25" style="33" customWidth="1"/>
    <col min="7177" max="7177" width="2" style="33" customWidth="1"/>
    <col min="7178" max="7178" width="2.75" style="33" customWidth="1"/>
    <col min="7179" max="7179" width="2.25" style="33" customWidth="1"/>
    <col min="7180" max="7180" width="2.875" style="33" customWidth="1"/>
    <col min="7181" max="7181" width="4.25" style="33" customWidth="1"/>
    <col min="7182" max="7182" width="3.75" style="33" customWidth="1"/>
    <col min="7183" max="7183" width="4.875" style="33" customWidth="1"/>
    <col min="7184" max="7185" width="4.25" style="33" customWidth="1"/>
    <col min="7186" max="7186" width="4.625" style="33" customWidth="1"/>
    <col min="7187" max="7190" width="4.25" style="33" customWidth="1"/>
    <col min="7191" max="7191" width="4.75" style="33" customWidth="1"/>
    <col min="7192" max="7193" width="4.25" style="33" customWidth="1"/>
    <col min="7194" max="7217" width="4.625" style="33" customWidth="1"/>
    <col min="7218" max="7424" width="9" style="33"/>
    <col min="7425" max="7425" width="1.625" style="33" customWidth="1"/>
    <col min="7426" max="7426" width="1.5" style="33" customWidth="1"/>
    <col min="7427" max="7427" width="3.125" style="33" customWidth="1"/>
    <col min="7428" max="7428" width="2.25" style="33" customWidth="1"/>
    <col min="7429" max="7429" width="3" style="33" customWidth="1"/>
    <col min="7430" max="7432" width="4.25" style="33" customWidth="1"/>
    <col min="7433" max="7433" width="2" style="33" customWidth="1"/>
    <col min="7434" max="7434" width="2.75" style="33" customWidth="1"/>
    <col min="7435" max="7435" width="2.25" style="33" customWidth="1"/>
    <col min="7436" max="7436" width="2.875" style="33" customWidth="1"/>
    <col min="7437" max="7437" width="4.25" style="33" customWidth="1"/>
    <col min="7438" max="7438" width="3.75" style="33" customWidth="1"/>
    <col min="7439" max="7439" width="4.875" style="33" customWidth="1"/>
    <col min="7440" max="7441" width="4.25" style="33" customWidth="1"/>
    <col min="7442" max="7442" width="4.625" style="33" customWidth="1"/>
    <col min="7443" max="7446" width="4.25" style="33" customWidth="1"/>
    <col min="7447" max="7447" width="4.75" style="33" customWidth="1"/>
    <col min="7448" max="7449" width="4.25" style="33" customWidth="1"/>
    <col min="7450" max="7473" width="4.625" style="33" customWidth="1"/>
    <col min="7474" max="7680" width="9" style="33"/>
    <col min="7681" max="7681" width="1.625" style="33" customWidth="1"/>
    <col min="7682" max="7682" width="1.5" style="33" customWidth="1"/>
    <col min="7683" max="7683" width="3.125" style="33" customWidth="1"/>
    <col min="7684" max="7684" width="2.25" style="33" customWidth="1"/>
    <col min="7685" max="7685" width="3" style="33" customWidth="1"/>
    <col min="7686" max="7688" width="4.25" style="33" customWidth="1"/>
    <col min="7689" max="7689" width="2" style="33" customWidth="1"/>
    <col min="7690" max="7690" width="2.75" style="33" customWidth="1"/>
    <col min="7691" max="7691" width="2.25" style="33" customWidth="1"/>
    <col min="7692" max="7692" width="2.875" style="33" customWidth="1"/>
    <col min="7693" max="7693" width="4.25" style="33" customWidth="1"/>
    <col min="7694" max="7694" width="3.75" style="33" customWidth="1"/>
    <col min="7695" max="7695" width="4.875" style="33" customWidth="1"/>
    <col min="7696" max="7697" width="4.25" style="33" customWidth="1"/>
    <col min="7698" max="7698" width="4.625" style="33" customWidth="1"/>
    <col min="7699" max="7702" width="4.25" style="33" customWidth="1"/>
    <col min="7703" max="7703" width="4.75" style="33" customWidth="1"/>
    <col min="7704" max="7705" width="4.25" style="33" customWidth="1"/>
    <col min="7706" max="7729" width="4.625" style="33" customWidth="1"/>
    <col min="7730" max="7936" width="9" style="33"/>
    <col min="7937" max="7937" width="1.625" style="33" customWidth="1"/>
    <col min="7938" max="7938" width="1.5" style="33" customWidth="1"/>
    <col min="7939" max="7939" width="3.125" style="33" customWidth="1"/>
    <col min="7940" max="7940" width="2.25" style="33" customWidth="1"/>
    <col min="7941" max="7941" width="3" style="33" customWidth="1"/>
    <col min="7942" max="7944" width="4.25" style="33" customWidth="1"/>
    <col min="7945" max="7945" width="2" style="33" customWidth="1"/>
    <col min="7946" max="7946" width="2.75" style="33" customWidth="1"/>
    <col min="7947" max="7947" width="2.25" style="33" customWidth="1"/>
    <col min="7948" max="7948" width="2.875" style="33" customWidth="1"/>
    <col min="7949" max="7949" width="4.25" style="33" customWidth="1"/>
    <col min="7950" max="7950" width="3.75" style="33" customWidth="1"/>
    <col min="7951" max="7951" width="4.875" style="33" customWidth="1"/>
    <col min="7952" max="7953" width="4.25" style="33" customWidth="1"/>
    <col min="7954" max="7954" width="4.625" style="33" customWidth="1"/>
    <col min="7955" max="7958" width="4.25" style="33" customWidth="1"/>
    <col min="7959" max="7959" width="4.75" style="33" customWidth="1"/>
    <col min="7960" max="7961" width="4.25" style="33" customWidth="1"/>
    <col min="7962" max="7985" width="4.625" style="33" customWidth="1"/>
    <col min="7986" max="8192" width="9" style="33"/>
    <col min="8193" max="8193" width="1.625" style="33" customWidth="1"/>
    <col min="8194" max="8194" width="1.5" style="33" customWidth="1"/>
    <col min="8195" max="8195" width="3.125" style="33" customWidth="1"/>
    <col min="8196" max="8196" width="2.25" style="33" customWidth="1"/>
    <col min="8197" max="8197" width="3" style="33" customWidth="1"/>
    <col min="8198" max="8200" width="4.25" style="33" customWidth="1"/>
    <col min="8201" max="8201" width="2" style="33" customWidth="1"/>
    <col min="8202" max="8202" width="2.75" style="33" customWidth="1"/>
    <col min="8203" max="8203" width="2.25" style="33" customWidth="1"/>
    <col min="8204" max="8204" width="2.875" style="33" customWidth="1"/>
    <col min="8205" max="8205" width="4.25" style="33" customWidth="1"/>
    <col min="8206" max="8206" width="3.75" style="33" customWidth="1"/>
    <col min="8207" max="8207" width="4.875" style="33" customWidth="1"/>
    <col min="8208" max="8209" width="4.25" style="33" customWidth="1"/>
    <col min="8210" max="8210" width="4.625" style="33" customWidth="1"/>
    <col min="8211" max="8214" width="4.25" style="33" customWidth="1"/>
    <col min="8215" max="8215" width="4.75" style="33" customWidth="1"/>
    <col min="8216" max="8217" width="4.25" style="33" customWidth="1"/>
    <col min="8218" max="8241" width="4.625" style="33" customWidth="1"/>
    <col min="8242" max="8448" width="9" style="33"/>
    <col min="8449" max="8449" width="1.625" style="33" customWidth="1"/>
    <col min="8450" max="8450" width="1.5" style="33" customWidth="1"/>
    <col min="8451" max="8451" width="3.125" style="33" customWidth="1"/>
    <col min="8452" max="8452" width="2.25" style="33" customWidth="1"/>
    <col min="8453" max="8453" width="3" style="33" customWidth="1"/>
    <col min="8454" max="8456" width="4.25" style="33" customWidth="1"/>
    <col min="8457" max="8457" width="2" style="33" customWidth="1"/>
    <col min="8458" max="8458" width="2.75" style="33" customWidth="1"/>
    <col min="8459" max="8459" width="2.25" style="33" customWidth="1"/>
    <col min="8460" max="8460" width="2.875" style="33" customWidth="1"/>
    <col min="8461" max="8461" width="4.25" style="33" customWidth="1"/>
    <col min="8462" max="8462" width="3.75" style="33" customWidth="1"/>
    <col min="8463" max="8463" width="4.875" style="33" customWidth="1"/>
    <col min="8464" max="8465" width="4.25" style="33" customWidth="1"/>
    <col min="8466" max="8466" width="4.625" style="33" customWidth="1"/>
    <col min="8467" max="8470" width="4.25" style="33" customWidth="1"/>
    <col min="8471" max="8471" width="4.75" style="33" customWidth="1"/>
    <col min="8472" max="8473" width="4.25" style="33" customWidth="1"/>
    <col min="8474" max="8497" width="4.625" style="33" customWidth="1"/>
    <col min="8498" max="8704" width="9" style="33"/>
    <col min="8705" max="8705" width="1.625" style="33" customWidth="1"/>
    <col min="8706" max="8706" width="1.5" style="33" customWidth="1"/>
    <col min="8707" max="8707" width="3.125" style="33" customWidth="1"/>
    <col min="8708" max="8708" width="2.25" style="33" customWidth="1"/>
    <col min="8709" max="8709" width="3" style="33" customWidth="1"/>
    <col min="8710" max="8712" width="4.25" style="33" customWidth="1"/>
    <col min="8713" max="8713" width="2" style="33" customWidth="1"/>
    <col min="8714" max="8714" width="2.75" style="33" customWidth="1"/>
    <col min="8715" max="8715" width="2.25" style="33" customWidth="1"/>
    <col min="8716" max="8716" width="2.875" style="33" customWidth="1"/>
    <col min="8717" max="8717" width="4.25" style="33" customWidth="1"/>
    <col min="8718" max="8718" width="3.75" style="33" customWidth="1"/>
    <col min="8719" max="8719" width="4.875" style="33" customWidth="1"/>
    <col min="8720" max="8721" width="4.25" style="33" customWidth="1"/>
    <col min="8722" max="8722" width="4.625" style="33" customWidth="1"/>
    <col min="8723" max="8726" width="4.25" style="33" customWidth="1"/>
    <col min="8727" max="8727" width="4.75" style="33" customWidth="1"/>
    <col min="8728" max="8729" width="4.25" style="33" customWidth="1"/>
    <col min="8730" max="8753" width="4.625" style="33" customWidth="1"/>
    <col min="8754" max="8960" width="9" style="33"/>
    <col min="8961" max="8961" width="1.625" style="33" customWidth="1"/>
    <col min="8962" max="8962" width="1.5" style="33" customWidth="1"/>
    <col min="8963" max="8963" width="3.125" style="33" customWidth="1"/>
    <col min="8964" max="8964" width="2.25" style="33" customWidth="1"/>
    <col min="8965" max="8965" width="3" style="33" customWidth="1"/>
    <col min="8966" max="8968" width="4.25" style="33" customWidth="1"/>
    <col min="8969" max="8969" width="2" style="33" customWidth="1"/>
    <col min="8970" max="8970" width="2.75" style="33" customWidth="1"/>
    <col min="8971" max="8971" width="2.25" style="33" customWidth="1"/>
    <col min="8972" max="8972" width="2.875" style="33" customWidth="1"/>
    <col min="8973" max="8973" width="4.25" style="33" customWidth="1"/>
    <col min="8974" max="8974" width="3.75" style="33" customWidth="1"/>
    <col min="8975" max="8975" width="4.875" style="33" customWidth="1"/>
    <col min="8976" max="8977" width="4.25" style="33" customWidth="1"/>
    <col min="8978" max="8978" width="4.625" style="33" customWidth="1"/>
    <col min="8979" max="8982" width="4.25" style="33" customWidth="1"/>
    <col min="8983" max="8983" width="4.75" style="33" customWidth="1"/>
    <col min="8984" max="8985" width="4.25" style="33" customWidth="1"/>
    <col min="8986" max="9009" width="4.625" style="33" customWidth="1"/>
    <col min="9010" max="9216" width="9" style="33"/>
    <col min="9217" max="9217" width="1.625" style="33" customWidth="1"/>
    <col min="9218" max="9218" width="1.5" style="33" customWidth="1"/>
    <col min="9219" max="9219" width="3.125" style="33" customWidth="1"/>
    <col min="9220" max="9220" width="2.25" style="33" customWidth="1"/>
    <col min="9221" max="9221" width="3" style="33" customWidth="1"/>
    <col min="9222" max="9224" width="4.25" style="33" customWidth="1"/>
    <col min="9225" max="9225" width="2" style="33" customWidth="1"/>
    <col min="9226" max="9226" width="2.75" style="33" customWidth="1"/>
    <col min="9227" max="9227" width="2.25" style="33" customWidth="1"/>
    <col min="9228" max="9228" width="2.875" style="33" customWidth="1"/>
    <col min="9229" max="9229" width="4.25" style="33" customWidth="1"/>
    <col min="9230" max="9230" width="3.75" style="33" customWidth="1"/>
    <col min="9231" max="9231" width="4.875" style="33" customWidth="1"/>
    <col min="9232" max="9233" width="4.25" style="33" customWidth="1"/>
    <col min="9234" max="9234" width="4.625" style="33" customWidth="1"/>
    <col min="9235" max="9238" width="4.25" style="33" customWidth="1"/>
    <col min="9239" max="9239" width="4.75" style="33" customWidth="1"/>
    <col min="9240" max="9241" width="4.25" style="33" customWidth="1"/>
    <col min="9242" max="9265" width="4.625" style="33" customWidth="1"/>
    <col min="9266" max="9472" width="9" style="33"/>
    <col min="9473" max="9473" width="1.625" style="33" customWidth="1"/>
    <col min="9474" max="9474" width="1.5" style="33" customWidth="1"/>
    <col min="9475" max="9475" width="3.125" style="33" customWidth="1"/>
    <col min="9476" max="9476" width="2.25" style="33" customWidth="1"/>
    <col min="9477" max="9477" width="3" style="33" customWidth="1"/>
    <col min="9478" max="9480" width="4.25" style="33" customWidth="1"/>
    <col min="9481" max="9481" width="2" style="33" customWidth="1"/>
    <col min="9482" max="9482" width="2.75" style="33" customWidth="1"/>
    <col min="9483" max="9483" width="2.25" style="33" customWidth="1"/>
    <col min="9484" max="9484" width="2.875" style="33" customWidth="1"/>
    <col min="9485" max="9485" width="4.25" style="33" customWidth="1"/>
    <col min="9486" max="9486" width="3.75" style="33" customWidth="1"/>
    <col min="9487" max="9487" width="4.875" style="33" customWidth="1"/>
    <col min="9488" max="9489" width="4.25" style="33" customWidth="1"/>
    <col min="9490" max="9490" width="4.625" style="33" customWidth="1"/>
    <col min="9491" max="9494" width="4.25" style="33" customWidth="1"/>
    <col min="9495" max="9495" width="4.75" style="33" customWidth="1"/>
    <col min="9496" max="9497" width="4.25" style="33" customWidth="1"/>
    <col min="9498" max="9521" width="4.625" style="33" customWidth="1"/>
    <col min="9522" max="9728" width="9" style="33"/>
    <col min="9729" max="9729" width="1.625" style="33" customWidth="1"/>
    <col min="9730" max="9730" width="1.5" style="33" customWidth="1"/>
    <col min="9731" max="9731" width="3.125" style="33" customWidth="1"/>
    <col min="9732" max="9732" width="2.25" style="33" customWidth="1"/>
    <col min="9733" max="9733" width="3" style="33" customWidth="1"/>
    <col min="9734" max="9736" width="4.25" style="33" customWidth="1"/>
    <col min="9737" max="9737" width="2" style="33" customWidth="1"/>
    <col min="9738" max="9738" width="2.75" style="33" customWidth="1"/>
    <col min="9739" max="9739" width="2.25" style="33" customWidth="1"/>
    <col min="9740" max="9740" width="2.875" style="33" customWidth="1"/>
    <col min="9741" max="9741" width="4.25" style="33" customWidth="1"/>
    <col min="9742" max="9742" width="3.75" style="33" customWidth="1"/>
    <col min="9743" max="9743" width="4.875" style="33" customWidth="1"/>
    <col min="9744" max="9745" width="4.25" style="33" customWidth="1"/>
    <col min="9746" max="9746" width="4.625" style="33" customWidth="1"/>
    <col min="9747" max="9750" width="4.25" style="33" customWidth="1"/>
    <col min="9751" max="9751" width="4.75" style="33" customWidth="1"/>
    <col min="9752" max="9753" width="4.25" style="33" customWidth="1"/>
    <col min="9754" max="9777" width="4.625" style="33" customWidth="1"/>
    <col min="9778" max="9984" width="9" style="33"/>
    <col min="9985" max="9985" width="1.625" style="33" customWidth="1"/>
    <col min="9986" max="9986" width="1.5" style="33" customWidth="1"/>
    <col min="9987" max="9987" width="3.125" style="33" customWidth="1"/>
    <col min="9988" max="9988" width="2.25" style="33" customWidth="1"/>
    <col min="9989" max="9989" width="3" style="33" customWidth="1"/>
    <col min="9990" max="9992" width="4.25" style="33" customWidth="1"/>
    <col min="9993" max="9993" width="2" style="33" customWidth="1"/>
    <col min="9994" max="9994" width="2.75" style="33" customWidth="1"/>
    <col min="9995" max="9995" width="2.25" style="33" customWidth="1"/>
    <col min="9996" max="9996" width="2.875" style="33" customWidth="1"/>
    <col min="9997" max="9997" width="4.25" style="33" customWidth="1"/>
    <col min="9998" max="9998" width="3.75" style="33" customWidth="1"/>
    <col min="9999" max="9999" width="4.875" style="33" customWidth="1"/>
    <col min="10000" max="10001" width="4.25" style="33" customWidth="1"/>
    <col min="10002" max="10002" width="4.625" style="33" customWidth="1"/>
    <col min="10003" max="10006" width="4.25" style="33" customWidth="1"/>
    <col min="10007" max="10007" width="4.75" style="33" customWidth="1"/>
    <col min="10008" max="10009" width="4.25" style="33" customWidth="1"/>
    <col min="10010" max="10033" width="4.625" style="33" customWidth="1"/>
    <col min="10034" max="10240" width="9" style="33"/>
    <col min="10241" max="10241" width="1.625" style="33" customWidth="1"/>
    <col min="10242" max="10242" width="1.5" style="33" customWidth="1"/>
    <col min="10243" max="10243" width="3.125" style="33" customWidth="1"/>
    <col min="10244" max="10244" width="2.25" style="33" customWidth="1"/>
    <col min="10245" max="10245" width="3" style="33" customWidth="1"/>
    <col min="10246" max="10248" width="4.25" style="33" customWidth="1"/>
    <col min="10249" max="10249" width="2" style="33" customWidth="1"/>
    <col min="10250" max="10250" width="2.75" style="33" customWidth="1"/>
    <col min="10251" max="10251" width="2.25" style="33" customWidth="1"/>
    <col min="10252" max="10252" width="2.875" style="33" customWidth="1"/>
    <col min="10253" max="10253" width="4.25" style="33" customWidth="1"/>
    <col min="10254" max="10254" width="3.75" style="33" customWidth="1"/>
    <col min="10255" max="10255" width="4.875" style="33" customWidth="1"/>
    <col min="10256" max="10257" width="4.25" style="33" customWidth="1"/>
    <col min="10258" max="10258" width="4.625" style="33" customWidth="1"/>
    <col min="10259" max="10262" width="4.25" style="33" customWidth="1"/>
    <col min="10263" max="10263" width="4.75" style="33" customWidth="1"/>
    <col min="10264" max="10265" width="4.25" style="33" customWidth="1"/>
    <col min="10266" max="10289" width="4.625" style="33" customWidth="1"/>
    <col min="10290" max="10496" width="9" style="33"/>
    <col min="10497" max="10497" width="1.625" style="33" customWidth="1"/>
    <col min="10498" max="10498" width="1.5" style="33" customWidth="1"/>
    <col min="10499" max="10499" width="3.125" style="33" customWidth="1"/>
    <col min="10500" max="10500" width="2.25" style="33" customWidth="1"/>
    <col min="10501" max="10501" width="3" style="33" customWidth="1"/>
    <col min="10502" max="10504" width="4.25" style="33" customWidth="1"/>
    <col min="10505" max="10505" width="2" style="33" customWidth="1"/>
    <col min="10506" max="10506" width="2.75" style="33" customWidth="1"/>
    <col min="10507" max="10507" width="2.25" style="33" customWidth="1"/>
    <col min="10508" max="10508" width="2.875" style="33" customWidth="1"/>
    <col min="10509" max="10509" width="4.25" style="33" customWidth="1"/>
    <col min="10510" max="10510" width="3.75" style="33" customWidth="1"/>
    <col min="10511" max="10511" width="4.875" style="33" customWidth="1"/>
    <col min="10512" max="10513" width="4.25" style="33" customWidth="1"/>
    <col min="10514" max="10514" width="4.625" style="33" customWidth="1"/>
    <col min="10515" max="10518" width="4.25" style="33" customWidth="1"/>
    <col min="10519" max="10519" width="4.75" style="33" customWidth="1"/>
    <col min="10520" max="10521" width="4.25" style="33" customWidth="1"/>
    <col min="10522" max="10545" width="4.625" style="33" customWidth="1"/>
    <col min="10546" max="10752" width="9" style="33"/>
    <col min="10753" max="10753" width="1.625" style="33" customWidth="1"/>
    <col min="10754" max="10754" width="1.5" style="33" customWidth="1"/>
    <col min="10755" max="10755" width="3.125" style="33" customWidth="1"/>
    <col min="10756" max="10756" width="2.25" style="33" customWidth="1"/>
    <col min="10757" max="10757" width="3" style="33" customWidth="1"/>
    <col min="10758" max="10760" width="4.25" style="33" customWidth="1"/>
    <col min="10761" max="10761" width="2" style="33" customWidth="1"/>
    <col min="10762" max="10762" width="2.75" style="33" customWidth="1"/>
    <col min="10763" max="10763" width="2.25" style="33" customWidth="1"/>
    <col min="10764" max="10764" width="2.875" style="33" customWidth="1"/>
    <col min="10765" max="10765" width="4.25" style="33" customWidth="1"/>
    <col min="10766" max="10766" width="3.75" style="33" customWidth="1"/>
    <col min="10767" max="10767" width="4.875" style="33" customWidth="1"/>
    <col min="10768" max="10769" width="4.25" style="33" customWidth="1"/>
    <col min="10770" max="10770" width="4.625" style="33" customWidth="1"/>
    <col min="10771" max="10774" width="4.25" style="33" customWidth="1"/>
    <col min="10775" max="10775" width="4.75" style="33" customWidth="1"/>
    <col min="10776" max="10777" width="4.25" style="33" customWidth="1"/>
    <col min="10778" max="10801" width="4.625" style="33" customWidth="1"/>
    <col min="10802" max="11008" width="9" style="33"/>
    <col min="11009" max="11009" width="1.625" style="33" customWidth="1"/>
    <col min="11010" max="11010" width="1.5" style="33" customWidth="1"/>
    <col min="11011" max="11011" width="3.125" style="33" customWidth="1"/>
    <col min="11012" max="11012" width="2.25" style="33" customWidth="1"/>
    <col min="11013" max="11013" width="3" style="33" customWidth="1"/>
    <col min="11014" max="11016" width="4.25" style="33" customWidth="1"/>
    <col min="11017" max="11017" width="2" style="33" customWidth="1"/>
    <col min="11018" max="11018" width="2.75" style="33" customWidth="1"/>
    <col min="11019" max="11019" width="2.25" style="33" customWidth="1"/>
    <col min="11020" max="11020" width="2.875" style="33" customWidth="1"/>
    <col min="11021" max="11021" width="4.25" style="33" customWidth="1"/>
    <col min="11022" max="11022" width="3.75" style="33" customWidth="1"/>
    <col min="11023" max="11023" width="4.875" style="33" customWidth="1"/>
    <col min="11024" max="11025" width="4.25" style="33" customWidth="1"/>
    <col min="11026" max="11026" width="4.625" style="33" customWidth="1"/>
    <col min="11027" max="11030" width="4.25" style="33" customWidth="1"/>
    <col min="11031" max="11031" width="4.75" style="33" customWidth="1"/>
    <col min="11032" max="11033" width="4.25" style="33" customWidth="1"/>
    <col min="11034" max="11057" width="4.625" style="33" customWidth="1"/>
    <col min="11058" max="11264" width="9" style="33"/>
    <col min="11265" max="11265" width="1.625" style="33" customWidth="1"/>
    <col min="11266" max="11266" width="1.5" style="33" customWidth="1"/>
    <col min="11267" max="11267" width="3.125" style="33" customWidth="1"/>
    <col min="11268" max="11268" width="2.25" style="33" customWidth="1"/>
    <col min="11269" max="11269" width="3" style="33" customWidth="1"/>
    <col min="11270" max="11272" width="4.25" style="33" customWidth="1"/>
    <col min="11273" max="11273" width="2" style="33" customWidth="1"/>
    <col min="11274" max="11274" width="2.75" style="33" customWidth="1"/>
    <col min="11275" max="11275" width="2.25" style="33" customWidth="1"/>
    <col min="11276" max="11276" width="2.875" style="33" customWidth="1"/>
    <col min="11277" max="11277" width="4.25" style="33" customWidth="1"/>
    <col min="11278" max="11278" width="3.75" style="33" customWidth="1"/>
    <col min="11279" max="11279" width="4.875" style="33" customWidth="1"/>
    <col min="11280" max="11281" width="4.25" style="33" customWidth="1"/>
    <col min="11282" max="11282" width="4.625" style="33" customWidth="1"/>
    <col min="11283" max="11286" width="4.25" style="33" customWidth="1"/>
    <col min="11287" max="11287" width="4.75" style="33" customWidth="1"/>
    <col min="11288" max="11289" width="4.25" style="33" customWidth="1"/>
    <col min="11290" max="11313" width="4.625" style="33" customWidth="1"/>
    <col min="11314" max="11520" width="9" style="33"/>
    <col min="11521" max="11521" width="1.625" style="33" customWidth="1"/>
    <col min="11522" max="11522" width="1.5" style="33" customWidth="1"/>
    <col min="11523" max="11523" width="3.125" style="33" customWidth="1"/>
    <col min="11524" max="11524" width="2.25" style="33" customWidth="1"/>
    <col min="11525" max="11525" width="3" style="33" customWidth="1"/>
    <col min="11526" max="11528" width="4.25" style="33" customWidth="1"/>
    <col min="11529" max="11529" width="2" style="33" customWidth="1"/>
    <col min="11530" max="11530" width="2.75" style="33" customWidth="1"/>
    <col min="11531" max="11531" width="2.25" style="33" customWidth="1"/>
    <col min="11532" max="11532" width="2.875" style="33" customWidth="1"/>
    <col min="11533" max="11533" width="4.25" style="33" customWidth="1"/>
    <col min="11534" max="11534" width="3.75" style="33" customWidth="1"/>
    <col min="11535" max="11535" width="4.875" style="33" customWidth="1"/>
    <col min="11536" max="11537" width="4.25" style="33" customWidth="1"/>
    <col min="11538" max="11538" width="4.625" style="33" customWidth="1"/>
    <col min="11539" max="11542" width="4.25" style="33" customWidth="1"/>
    <col min="11543" max="11543" width="4.75" style="33" customWidth="1"/>
    <col min="11544" max="11545" width="4.25" style="33" customWidth="1"/>
    <col min="11546" max="11569" width="4.625" style="33" customWidth="1"/>
    <col min="11570" max="11776" width="9" style="33"/>
    <col min="11777" max="11777" width="1.625" style="33" customWidth="1"/>
    <col min="11778" max="11778" width="1.5" style="33" customWidth="1"/>
    <col min="11779" max="11779" width="3.125" style="33" customWidth="1"/>
    <col min="11780" max="11780" width="2.25" style="33" customWidth="1"/>
    <col min="11781" max="11781" width="3" style="33" customWidth="1"/>
    <col min="11782" max="11784" width="4.25" style="33" customWidth="1"/>
    <col min="11785" max="11785" width="2" style="33" customWidth="1"/>
    <col min="11786" max="11786" width="2.75" style="33" customWidth="1"/>
    <col min="11787" max="11787" width="2.25" style="33" customWidth="1"/>
    <col min="11788" max="11788" width="2.875" style="33" customWidth="1"/>
    <col min="11789" max="11789" width="4.25" style="33" customWidth="1"/>
    <col min="11790" max="11790" width="3.75" style="33" customWidth="1"/>
    <col min="11791" max="11791" width="4.875" style="33" customWidth="1"/>
    <col min="11792" max="11793" width="4.25" style="33" customWidth="1"/>
    <col min="11794" max="11794" width="4.625" style="33" customWidth="1"/>
    <col min="11795" max="11798" width="4.25" style="33" customWidth="1"/>
    <col min="11799" max="11799" width="4.75" style="33" customWidth="1"/>
    <col min="11800" max="11801" width="4.25" style="33" customWidth="1"/>
    <col min="11802" max="11825" width="4.625" style="33" customWidth="1"/>
    <col min="11826" max="12032" width="9" style="33"/>
    <col min="12033" max="12033" width="1.625" style="33" customWidth="1"/>
    <col min="12034" max="12034" width="1.5" style="33" customWidth="1"/>
    <col min="12035" max="12035" width="3.125" style="33" customWidth="1"/>
    <col min="12036" max="12036" width="2.25" style="33" customWidth="1"/>
    <col min="12037" max="12037" width="3" style="33" customWidth="1"/>
    <col min="12038" max="12040" width="4.25" style="33" customWidth="1"/>
    <col min="12041" max="12041" width="2" style="33" customWidth="1"/>
    <col min="12042" max="12042" width="2.75" style="33" customWidth="1"/>
    <col min="12043" max="12043" width="2.25" style="33" customWidth="1"/>
    <col min="12044" max="12044" width="2.875" style="33" customWidth="1"/>
    <col min="12045" max="12045" width="4.25" style="33" customWidth="1"/>
    <col min="12046" max="12046" width="3.75" style="33" customWidth="1"/>
    <col min="12047" max="12047" width="4.875" style="33" customWidth="1"/>
    <col min="12048" max="12049" width="4.25" style="33" customWidth="1"/>
    <col min="12050" max="12050" width="4.625" style="33" customWidth="1"/>
    <col min="12051" max="12054" width="4.25" style="33" customWidth="1"/>
    <col min="12055" max="12055" width="4.75" style="33" customWidth="1"/>
    <col min="12056" max="12057" width="4.25" style="33" customWidth="1"/>
    <col min="12058" max="12081" width="4.625" style="33" customWidth="1"/>
    <col min="12082" max="12288" width="9" style="33"/>
    <col min="12289" max="12289" width="1.625" style="33" customWidth="1"/>
    <col min="12290" max="12290" width="1.5" style="33" customWidth="1"/>
    <col min="12291" max="12291" width="3.125" style="33" customWidth="1"/>
    <col min="12292" max="12292" width="2.25" style="33" customWidth="1"/>
    <col min="12293" max="12293" width="3" style="33" customWidth="1"/>
    <col min="12294" max="12296" width="4.25" style="33" customWidth="1"/>
    <col min="12297" max="12297" width="2" style="33" customWidth="1"/>
    <col min="12298" max="12298" width="2.75" style="33" customWidth="1"/>
    <col min="12299" max="12299" width="2.25" style="33" customWidth="1"/>
    <col min="12300" max="12300" width="2.875" style="33" customWidth="1"/>
    <col min="12301" max="12301" width="4.25" style="33" customWidth="1"/>
    <col min="12302" max="12302" width="3.75" style="33" customWidth="1"/>
    <col min="12303" max="12303" width="4.875" style="33" customWidth="1"/>
    <col min="12304" max="12305" width="4.25" style="33" customWidth="1"/>
    <col min="12306" max="12306" width="4.625" style="33" customWidth="1"/>
    <col min="12307" max="12310" width="4.25" style="33" customWidth="1"/>
    <col min="12311" max="12311" width="4.75" style="33" customWidth="1"/>
    <col min="12312" max="12313" width="4.25" style="33" customWidth="1"/>
    <col min="12314" max="12337" width="4.625" style="33" customWidth="1"/>
    <col min="12338" max="12544" width="9" style="33"/>
    <col min="12545" max="12545" width="1.625" style="33" customWidth="1"/>
    <col min="12546" max="12546" width="1.5" style="33" customWidth="1"/>
    <col min="12547" max="12547" width="3.125" style="33" customWidth="1"/>
    <col min="12548" max="12548" width="2.25" style="33" customWidth="1"/>
    <col min="12549" max="12549" width="3" style="33" customWidth="1"/>
    <col min="12550" max="12552" width="4.25" style="33" customWidth="1"/>
    <col min="12553" max="12553" width="2" style="33" customWidth="1"/>
    <col min="12554" max="12554" width="2.75" style="33" customWidth="1"/>
    <col min="12555" max="12555" width="2.25" style="33" customWidth="1"/>
    <col min="12556" max="12556" width="2.875" style="33" customWidth="1"/>
    <col min="12557" max="12557" width="4.25" style="33" customWidth="1"/>
    <col min="12558" max="12558" width="3.75" style="33" customWidth="1"/>
    <col min="12559" max="12559" width="4.875" style="33" customWidth="1"/>
    <col min="12560" max="12561" width="4.25" style="33" customWidth="1"/>
    <col min="12562" max="12562" width="4.625" style="33" customWidth="1"/>
    <col min="12563" max="12566" width="4.25" style="33" customWidth="1"/>
    <col min="12567" max="12567" width="4.75" style="33" customWidth="1"/>
    <col min="12568" max="12569" width="4.25" style="33" customWidth="1"/>
    <col min="12570" max="12593" width="4.625" style="33" customWidth="1"/>
    <col min="12594" max="12800" width="9" style="33"/>
    <col min="12801" max="12801" width="1.625" style="33" customWidth="1"/>
    <col min="12802" max="12802" width="1.5" style="33" customWidth="1"/>
    <col min="12803" max="12803" width="3.125" style="33" customWidth="1"/>
    <col min="12804" max="12804" width="2.25" style="33" customWidth="1"/>
    <col min="12805" max="12805" width="3" style="33" customWidth="1"/>
    <col min="12806" max="12808" width="4.25" style="33" customWidth="1"/>
    <col min="12809" max="12809" width="2" style="33" customWidth="1"/>
    <col min="12810" max="12810" width="2.75" style="33" customWidth="1"/>
    <col min="12811" max="12811" width="2.25" style="33" customWidth="1"/>
    <col min="12812" max="12812" width="2.875" style="33" customWidth="1"/>
    <col min="12813" max="12813" width="4.25" style="33" customWidth="1"/>
    <col min="12814" max="12814" width="3.75" style="33" customWidth="1"/>
    <col min="12815" max="12815" width="4.875" style="33" customWidth="1"/>
    <col min="12816" max="12817" width="4.25" style="33" customWidth="1"/>
    <col min="12818" max="12818" width="4.625" style="33" customWidth="1"/>
    <col min="12819" max="12822" width="4.25" style="33" customWidth="1"/>
    <col min="12823" max="12823" width="4.75" style="33" customWidth="1"/>
    <col min="12824" max="12825" width="4.25" style="33" customWidth="1"/>
    <col min="12826" max="12849" width="4.625" style="33" customWidth="1"/>
    <col min="12850" max="13056" width="9" style="33"/>
    <col min="13057" max="13057" width="1.625" style="33" customWidth="1"/>
    <col min="13058" max="13058" width="1.5" style="33" customWidth="1"/>
    <col min="13059" max="13059" width="3.125" style="33" customWidth="1"/>
    <col min="13060" max="13060" width="2.25" style="33" customWidth="1"/>
    <col min="13061" max="13061" width="3" style="33" customWidth="1"/>
    <col min="13062" max="13064" width="4.25" style="33" customWidth="1"/>
    <col min="13065" max="13065" width="2" style="33" customWidth="1"/>
    <col min="13066" max="13066" width="2.75" style="33" customWidth="1"/>
    <col min="13067" max="13067" width="2.25" style="33" customWidth="1"/>
    <col min="13068" max="13068" width="2.875" style="33" customWidth="1"/>
    <col min="13069" max="13069" width="4.25" style="33" customWidth="1"/>
    <col min="13070" max="13070" width="3.75" style="33" customWidth="1"/>
    <col min="13071" max="13071" width="4.875" style="33" customWidth="1"/>
    <col min="13072" max="13073" width="4.25" style="33" customWidth="1"/>
    <col min="13074" max="13074" width="4.625" style="33" customWidth="1"/>
    <col min="13075" max="13078" width="4.25" style="33" customWidth="1"/>
    <col min="13079" max="13079" width="4.75" style="33" customWidth="1"/>
    <col min="13080" max="13081" width="4.25" style="33" customWidth="1"/>
    <col min="13082" max="13105" width="4.625" style="33" customWidth="1"/>
    <col min="13106" max="13312" width="9" style="33"/>
    <col min="13313" max="13313" width="1.625" style="33" customWidth="1"/>
    <col min="13314" max="13314" width="1.5" style="33" customWidth="1"/>
    <col min="13315" max="13315" width="3.125" style="33" customWidth="1"/>
    <col min="13316" max="13316" width="2.25" style="33" customWidth="1"/>
    <col min="13317" max="13317" width="3" style="33" customWidth="1"/>
    <col min="13318" max="13320" width="4.25" style="33" customWidth="1"/>
    <col min="13321" max="13321" width="2" style="33" customWidth="1"/>
    <col min="13322" max="13322" width="2.75" style="33" customWidth="1"/>
    <col min="13323" max="13323" width="2.25" style="33" customWidth="1"/>
    <col min="13324" max="13324" width="2.875" style="33" customWidth="1"/>
    <col min="13325" max="13325" width="4.25" style="33" customWidth="1"/>
    <col min="13326" max="13326" width="3.75" style="33" customWidth="1"/>
    <col min="13327" max="13327" width="4.875" style="33" customWidth="1"/>
    <col min="13328" max="13329" width="4.25" style="33" customWidth="1"/>
    <col min="13330" max="13330" width="4.625" style="33" customWidth="1"/>
    <col min="13331" max="13334" width="4.25" style="33" customWidth="1"/>
    <col min="13335" max="13335" width="4.75" style="33" customWidth="1"/>
    <col min="13336" max="13337" width="4.25" style="33" customWidth="1"/>
    <col min="13338" max="13361" width="4.625" style="33" customWidth="1"/>
    <col min="13362" max="13568" width="9" style="33"/>
    <col min="13569" max="13569" width="1.625" style="33" customWidth="1"/>
    <col min="13570" max="13570" width="1.5" style="33" customWidth="1"/>
    <col min="13571" max="13571" width="3.125" style="33" customWidth="1"/>
    <col min="13572" max="13572" width="2.25" style="33" customWidth="1"/>
    <col min="13573" max="13573" width="3" style="33" customWidth="1"/>
    <col min="13574" max="13576" width="4.25" style="33" customWidth="1"/>
    <col min="13577" max="13577" width="2" style="33" customWidth="1"/>
    <col min="13578" max="13578" width="2.75" style="33" customWidth="1"/>
    <col min="13579" max="13579" width="2.25" style="33" customWidth="1"/>
    <col min="13580" max="13580" width="2.875" style="33" customWidth="1"/>
    <col min="13581" max="13581" width="4.25" style="33" customWidth="1"/>
    <col min="13582" max="13582" width="3.75" style="33" customWidth="1"/>
    <col min="13583" max="13583" width="4.875" style="33" customWidth="1"/>
    <col min="13584" max="13585" width="4.25" style="33" customWidth="1"/>
    <col min="13586" max="13586" width="4.625" style="33" customWidth="1"/>
    <col min="13587" max="13590" width="4.25" style="33" customWidth="1"/>
    <col min="13591" max="13591" width="4.75" style="33" customWidth="1"/>
    <col min="13592" max="13593" width="4.25" style="33" customWidth="1"/>
    <col min="13594" max="13617" width="4.625" style="33" customWidth="1"/>
    <col min="13618" max="13824" width="9" style="33"/>
    <col min="13825" max="13825" width="1.625" style="33" customWidth="1"/>
    <col min="13826" max="13826" width="1.5" style="33" customWidth="1"/>
    <col min="13827" max="13827" width="3.125" style="33" customWidth="1"/>
    <col min="13828" max="13828" width="2.25" style="33" customWidth="1"/>
    <col min="13829" max="13829" width="3" style="33" customWidth="1"/>
    <col min="13830" max="13832" width="4.25" style="33" customWidth="1"/>
    <col min="13833" max="13833" width="2" style="33" customWidth="1"/>
    <col min="13834" max="13834" width="2.75" style="33" customWidth="1"/>
    <col min="13835" max="13835" width="2.25" style="33" customWidth="1"/>
    <col min="13836" max="13836" width="2.875" style="33" customWidth="1"/>
    <col min="13837" max="13837" width="4.25" style="33" customWidth="1"/>
    <col min="13838" max="13838" width="3.75" style="33" customWidth="1"/>
    <col min="13839" max="13839" width="4.875" style="33" customWidth="1"/>
    <col min="13840" max="13841" width="4.25" style="33" customWidth="1"/>
    <col min="13842" max="13842" width="4.625" style="33" customWidth="1"/>
    <col min="13843" max="13846" width="4.25" style="33" customWidth="1"/>
    <col min="13847" max="13847" width="4.75" style="33" customWidth="1"/>
    <col min="13848" max="13849" width="4.25" style="33" customWidth="1"/>
    <col min="13850" max="13873" width="4.625" style="33" customWidth="1"/>
    <col min="13874" max="14080" width="9" style="33"/>
    <col min="14081" max="14081" width="1.625" style="33" customWidth="1"/>
    <col min="14082" max="14082" width="1.5" style="33" customWidth="1"/>
    <col min="14083" max="14083" width="3.125" style="33" customWidth="1"/>
    <col min="14084" max="14084" width="2.25" style="33" customWidth="1"/>
    <col min="14085" max="14085" width="3" style="33" customWidth="1"/>
    <col min="14086" max="14088" width="4.25" style="33" customWidth="1"/>
    <col min="14089" max="14089" width="2" style="33" customWidth="1"/>
    <col min="14090" max="14090" width="2.75" style="33" customWidth="1"/>
    <col min="14091" max="14091" width="2.25" style="33" customWidth="1"/>
    <col min="14092" max="14092" width="2.875" style="33" customWidth="1"/>
    <col min="14093" max="14093" width="4.25" style="33" customWidth="1"/>
    <col min="14094" max="14094" width="3.75" style="33" customWidth="1"/>
    <col min="14095" max="14095" width="4.875" style="33" customWidth="1"/>
    <col min="14096" max="14097" width="4.25" style="33" customWidth="1"/>
    <col min="14098" max="14098" width="4.625" style="33" customWidth="1"/>
    <col min="14099" max="14102" width="4.25" style="33" customWidth="1"/>
    <col min="14103" max="14103" width="4.75" style="33" customWidth="1"/>
    <col min="14104" max="14105" width="4.25" style="33" customWidth="1"/>
    <col min="14106" max="14129" width="4.625" style="33" customWidth="1"/>
    <col min="14130" max="14336" width="9" style="33"/>
    <col min="14337" max="14337" width="1.625" style="33" customWidth="1"/>
    <col min="14338" max="14338" width="1.5" style="33" customWidth="1"/>
    <col min="14339" max="14339" width="3.125" style="33" customWidth="1"/>
    <col min="14340" max="14340" width="2.25" style="33" customWidth="1"/>
    <col min="14341" max="14341" width="3" style="33" customWidth="1"/>
    <col min="14342" max="14344" width="4.25" style="33" customWidth="1"/>
    <col min="14345" max="14345" width="2" style="33" customWidth="1"/>
    <col min="14346" max="14346" width="2.75" style="33" customWidth="1"/>
    <col min="14347" max="14347" width="2.25" style="33" customWidth="1"/>
    <col min="14348" max="14348" width="2.875" style="33" customWidth="1"/>
    <col min="14349" max="14349" width="4.25" style="33" customWidth="1"/>
    <col min="14350" max="14350" width="3.75" style="33" customWidth="1"/>
    <col min="14351" max="14351" width="4.875" style="33" customWidth="1"/>
    <col min="14352" max="14353" width="4.25" style="33" customWidth="1"/>
    <col min="14354" max="14354" width="4.625" style="33" customWidth="1"/>
    <col min="14355" max="14358" width="4.25" style="33" customWidth="1"/>
    <col min="14359" max="14359" width="4.75" style="33" customWidth="1"/>
    <col min="14360" max="14361" width="4.25" style="33" customWidth="1"/>
    <col min="14362" max="14385" width="4.625" style="33" customWidth="1"/>
    <col min="14386" max="14592" width="9" style="33"/>
    <col min="14593" max="14593" width="1.625" style="33" customWidth="1"/>
    <col min="14594" max="14594" width="1.5" style="33" customWidth="1"/>
    <col min="14595" max="14595" width="3.125" style="33" customWidth="1"/>
    <col min="14596" max="14596" width="2.25" style="33" customWidth="1"/>
    <col min="14597" max="14597" width="3" style="33" customWidth="1"/>
    <col min="14598" max="14600" width="4.25" style="33" customWidth="1"/>
    <col min="14601" max="14601" width="2" style="33" customWidth="1"/>
    <col min="14602" max="14602" width="2.75" style="33" customWidth="1"/>
    <col min="14603" max="14603" width="2.25" style="33" customWidth="1"/>
    <col min="14604" max="14604" width="2.875" style="33" customWidth="1"/>
    <col min="14605" max="14605" width="4.25" style="33" customWidth="1"/>
    <col min="14606" max="14606" width="3.75" style="33" customWidth="1"/>
    <col min="14607" max="14607" width="4.875" style="33" customWidth="1"/>
    <col min="14608" max="14609" width="4.25" style="33" customWidth="1"/>
    <col min="14610" max="14610" width="4.625" style="33" customWidth="1"/>
    <col min="14611" max="14614" width="4.25" style="33" customWidth="1"/>
    <col min="14615" max="14615" width="4.75" style="33" customWidth="1"/>
    <col min="14616" max="14617" width="4.25" style="33" customWidth="1"/>
    <col min="14618" max="14641" width="4.625" style="33" customWidth="1"/>
    <col min="14642" max="14848" width="9" style="33"/>
    <col min="14849" max="14849" width="1.625" style="33" customWidth="1"/>
    <col min="14850" max="14850" width="1.5" style="33" customWidth="1"/>
    <col min="14851" max="14851" width="3.125" style="33" customWidth="1"/>
    <col min="14852" max="14852" width="2.25" style="33" customWidth="1"/>
    <col min="14853" max="14853" width="3" style="33" customWidth="1"/>
    <col min="14854" max="14856" width="4.25" style="33" customWidth="1"/>
    <col min="14857" max="14857" width="2" style="33" customWidth="1"/>
    <col min="14858" max="14858" width="2.75" style="33" customWidth="1"/>
    <col min="14859" max="14859" width="2.25" style="33" customWidth="1"/>
    <col min="14860" max="14860" width="2.875" style="33" customWidth="1"/>
    <col min="14861" max="14861" width="4.25" style="33" customWidth="1"/>
    <col min="14862" max="14862" width="3.75" style="33" customWidth="1"/>
    <col min="14863" max="14863" width="4.875" style="33" customWidth="1"/>
    <col min="14864" max="14865" width="4.25" style="33" customWidth="1"/>
    <col min="14866" max="14866" width="4.625" style="33" customWidth="1"/>
    <col min="14867" max="14870" width="4.25" style="33" customWidth="1"/>
    <col min="14871" max="14871" width="4.75" style="33" customWidth="1"/>
    <col min="14872" max="14873" width="4.25" style="33" customWidth="1"/>
    <col min="14874" max="14897" width="4.625" style="33" customWidth="1"/>
    <col min="14898" max="15104" width="9" style="33"/>
    <col min="15105" max="15105" width="1.625" style="33" customWidth="1"/>
    <col min="15106" max="15106" width="1.5" style="33" customWidth="1"/>
    <col min="15107" max="15107" width="3.125" style="33" customWidth="1"/>
    <col min="15108" max="15108" width="2.25" style="33" customWidth="1"/>
    <col min="15109" max="15109" width="3" style="33" customWidth="1"/>
    <col min="15110" max="15112" width="4.25" style="33" customWidth="1"/>
    <col min="15113" max="15113" width="2" style="33" customWidth="1"/>
    <col min="15114" max="15114" width="2.75" style="33" customWidth="1"/>
    <col min="15115" max="15115" width="2.25" style="33" customWidth="1"/>
    <col min="15116" max="15116" width="2.875" style="33" customWidth="1"/>
    <col min="15117" max="15117" width="4.25" style="33" customWidth="1"/>
    <col min="15118" max="15118" width="3.75" style="33" customWidth="1"/>
    <col min="15119" max="15119" width="4.875" style="33" customWidth="1"/>
    <col min="15120" max="15121" width="4.25" style="33" customWidth="1"/>
    <col min="15122" max="15122" width="4.625" style="33" customWidth="1"/>
    <col min="15123" max="15126" width="4.25" style="33" customWidth="1"/>
    <col min="15127" max="15127" width="4.75" style="33" customWidth="1"/>
    <col min="15128" max="15129" width="4.25" style="33" customWidth="1"/>
    <col min="15130" max="15153" width="4.625" style="33" customWidth="1"/>
    <col min="15154" max="15360" width="9" style="33"/>
    <col min="15361" max="15361" width="1.625" style="33" customWidth="1"/>
    <col min="15362" max="15362" width="1.5" style="33" customWidth="1"/>
    <col min="15363" max="15363" width="3.125" style="33" customWidth="1"/>
    <col min="15364" max="15364" width="2.25" style="33" customWidth="1"/>
    <col min="15365" max="15365" width="3" style="33" customWidth="1"/>
    <col min="15366" max="15368" width="4.25" style="33" customWidth="1"/>
    <col min="15369" max="15369" width="2" style="33" customWidth="1"/>
    <col min="15370" max="15370" width="2.75" style="33" customWidth="1"/>
    <col min="15371" max="15371" width="2.25" style="33" customWidth="1"/>
    <col min="15372" max="15372" width="2.875" style="33" customWidth="1"/>
    <col min="15373" max="15373" width="4.25" style="33" customWidth="1"/>
    <col min="15374" max="15374" width="3.75" style="33" customWidth="1"/>
    <col min="15375" max="15375" width="4.875" style="33" customWidth="1"/>
    <col min="15376" max="15377" width="4.25" style="33" customWidth="1"/>
    <col min="15378" max="15378" width="4.625" style="33" customWidth="1"/>
    <col min="15379" max="15382" width="4.25" style="33" customWidth="1"/>
    <col min="15383" max="15383" width="4.75" style="33" customWidth="1"/>
    <col min="15384" max="15385" width="4.25" style="33" customWidth="1"/>
    <col min="15386" max="15409" width="4.625" style="33" customWidth="1"/>
    <col min="15410" max="15616" width="9" style="33"/>
    <col min="15617" max="15617" width="1.625" style="33" customWidth="1"/>
    <col min="15618" max="15618" width="1.5" style="33" customWidth="1"/>
    <col min="15619" max="15619" width="3.125" style="33" customWidth="1"/>
    <col min="15620" max="15620" width="2.25" style="33" customWidth="1"/>
    <col min="15621" max="15621" width="3" style="33" customWidth="1"/>
    <col min="15622" max="15624" width="4.25" style="33" customWidth="1"/>
    <col min="15625" max="15625" width="2" style="33" customWidth="1"/>
    <col min="15626" max="15626" width="2.75" style="33" customWidth="1"/>
    <col min="15627" max="15627" width="2.25" style="33" customWidth="1"/>
    <col min="15628" max="15628" width="2.875" style="33" customWidth="1"/>
    <col min="15629" max="15629" width="4.25" style="33" customWidth="1"/>
    <col min="15630" max="15630" width="3.75" style="33" customWidth="1"/>
    <col min="15631" max="15631" width="4.875" style="33" customWidth="1"/>
    <col min="15632" max="15633" width="4.25" style="33" customWidth="1"/>
    <col min="15634" max="15634" width="4.625" style="33" customWidth="1"/>
    <col min="15635" max="15638" width="4.25" style="33" customWidth="1"/>
    <col min="15639" max="15639" width="4.75" style="33" customWidth="1"/>
    <col min="15640" max="15641" width="4.25" style="33" customWidth="1"/>
    <col min="15642" max="15665" width="4.625" style="33" customWidth="1"/>
    <col min="15666" max="15872" width="9" style="33"/>
    <col min="15873" max="15873" width="1.625" style="33" customWidth="1"/>
    <col min="15874" max="15874" width="1.5" style="33" customWidth="1"/>
    <col min="15875" max="15875" width="3.125" style="33" customWidth="1"/>
    <col min="15876" max="15876" width="2.25" style="33" customWidth="1"/>
    <col min="15877" max="15877" width="3" style="33" customWidth="1"/>
    <col min="15878" max="15880" width="4.25" style="33" customWidth="1"/>
    <col min="15881" max="15881" width="2" style="33" customWidth="1"/>
    <col min="15882" max="15882" width="2.75" style="33" customWidth="1"/>
    <col min="15883" max="15883" width="2.25" style="33" customWidth="1"/>
    <col min="15884" max="15884" width="2.875" style="33" customWidth="1"/>
    <col min="15885" max="15885" width="4.25" style="33" customWidth="1"/>
    <col min="15886" max="15886" width="3.75" style="33" customWidth="1"/>
    <col min="15887" max="15887" width="4.875" style="33" customWidth="1"/>
    <col min="15888" max="15889" width="4.25" style="33" customWidth="1"/>
    <col min="15890" max="15890" width="4.625" style="33" customWidth="1"/>
    <col min="15891" max="15894" width="4.25" style="33" customWidth="1"/>
    <col min="15895" max="15895" width="4.75" style="33" customWidth="1"/>
    <col min="15896" max="15897" width="4.25" style="33" customWidth="1"/>
    <col min="15898" max="15921" width="4.625" style="33" customWidth="1"/>
    <col min="15922" max="16128" width="9" style="33"/>
    <col min="16129" max="16129" width="1.625" style="33" customWidth="1"/>
    <col min="16130" max="16130" width="1.5" style="33" customWidth="1"/>
    <col min="16131" max="16131" width="3.125" style="33" customWidth="1"/>
    <col min="16132" max="16132" width="2.25" style="33" customWidth="1"/>
    <col min="16133" max="16133" width="3" style="33" customWidth="1"/>
    <col min="16134" max="16136" width="4.25" style="33" customWidth="1"/>
    <col min="16137" max="16137" width="2" style="33" customWidth="1"/>
    <col min="16138" max="16138" width="2.75" style="33" customWidth="1"/>
    <col min="16139" max="16139" width="2.25" style="33" customWidth="1"/>
    <col min="16140" max="16140" width="2.875" style="33" customWidth="1"/>
    <col min="16141" max="16141" width="4.25" style="33" customWidth="1"/>
    <col min="16142" max="16142" width="3.75" style="33" customWidth="1"/>
    <col min="16143" max="16143" width="4.875" style="33" customWidth="1"/>
    <col min="16144" max="16145" width="4.25" style="33" customWidth="1"/>
    <col min="16146" max="16146" width="4.625" style="33" customWidth="1"/>
    <col min="16147" max="16150" width="4.25" style="33" customWidth="1"/>
    <col min="16151" max="16151" width="4.75" style="33" customWidth="1"/>
    <col min="16152" max="16153" width="4.25" style="33" customWidth="1"/>
    <col min="16154" max="16177" width="4.625" style="33" customWidth="1"/>
    <col min="16178" max="16384" width="9" style="33"/>
  </cols>
  <sheetData>
    <row r="1" spans="2:29" ht="14.25" thickBot="1">
      <c r="B1" s="32" t="s">
        <v>58</v>
      </c>
      <c r="C1" s="32"/>
      <c r="D1" s="32"/>
      <c r="E1" s="32"/>
      <c r="F1" s="32"/>
    </row>
    <row r="2" spans="2:29" ht="15" thickTop="1" thickBot="1">
      <c r="T2" s="664" t="s">
        <v>21</v>
      </c>
      <c r="U2" s="665"/>
      <c r="V2" s="666"/>
      <c r="W2" s="667"/>
      <c r="X2" s="668"/>
      <c r="Y2" s="669"/>
    </row>
    <row r="3" spans="2:29" ht="9.75" customHeight="1" thickTop="1"/>
    <row r="4" spans="2:29" ht="13.5" customHeight="1">
      <c r="H4" s="670" t="s">
        <v>59</v>
      </c>
      <c r="I4" s="670"/>
      <c r="J4" s="670"/>
      <c r="K4" s="670"/>
      <c r="L4" s="670"/>
      <c r="M4" s="670"/>
      <c r="N4" s="670"/>
      <c r="O4" s="670"/>
    </row>
    <row r="5" spans="2:29">
      <c r="B5" s="34"/>
      <c r="C5" s="34"/>
      <c r="D5" s="34"/>
      <c r="E5" s="34"/>
      <c r="F5" s="34"/>
      <c r="G5" s="34"/>
      <c r="H5" s="670"/>
      <c r="I5" s="670"/>
      <c r="J5" s="670"/>
      <c r="K5" s="670"/>
      <c r="L5" s="670"/>
      <c r="M5" s="670"/>
      <c r="N5" s="670"/>
      <c r="O5" s="670"/>
      <c r="P5" s="34" t="s">
        <v>60</v>
      </c>
      <c r="Q5" s="34"/>
      <c r="R5" s="34"/>
      <c r="S5" s="34"/>
      <c r="T5" s="34"/>
      <c r="U5" s="34"/>
      <c r="V5" s="34"/>
      <c r="W5" s="34"/>
      <c r="X5" s="34"/>
      <c r="Y5" s="34"/>
    </row>
    <row r="6" spans="2:29">
      <c r="H6" s="670"/>
      <c r="I6" s="670"/>
      <c r="J6" s="670"/>
      <c r="K6" s="670"/>
      <c r="L6" s="670"/>
      <c r="M6" s="670"/>
      <c r="N6" s="670"/>
      <c r="O6" s="670"/>
    </row>
    <row r="7" spans="2:29">
      <c r="U7" s="52" t="s">
        <v>476</v>
      </c>
    </row>
    <row r="8" spans="2:29">
      <c r="D8" s="33" t="s">
        <v>61</v>
      </c>
    </row>
    <row r="9" spans="2:29" ht="14.25" customHeight="1">
      <c r="N9" s="35" t="s">
        <v>24</v>
      </c>
      <c r="Q9" s="671" t="s">
        <v>25</v>
      </c>
      <c r="R9" s="672"/>
    </row>
    <row r="10" spans="2:29" ht="14.25" customHeight="1">
      <c r="N10" s="35" t="s">
        <v>26</v>
      </c>
      <c r="Q10" s="671" t="s">
        <v>27</v>
      </c>
      <c r="R10" s="672"/>
    </row>
    <row r="11" spans="2:29" ht="14.25" customHeight="1">
      <c r="Q11" s="673" t="s">
        <v>62</v>
      </c>
      <c r="R11" s="674"/>
      <c r="Y11" s="33" t="s">
        <v>29</v>
      </c>
    </row>
    <row r="12" spans="2:29" ht="6.75" customHeight="1"/>
    <row r="13" spans="2:29">
      <c r="B13" s="31"/>
      <c r="C13" s="31"/>
      <c r="D13" s="31"/>
      <c r="E13" s="31"/>
      <c r="F13" s="31"/>
      <c r="G13" s="31"/>
      <c r="H13" s="31"/>
      <c r="I13" s="31"/>
      <c r="J13" s="31"/>
      <c r="K13" s="31"/>
    </row>
    <row r="14" spans="2:29" ht="15" customHeight="1">
      <c r="B14" s="36" t="s">
        <v>63</v>
      </c>
      <c r="C14" s="36"/>
      <c r="D14" s="31"/>
      <c r="E14" s="31"/>
      <c r="F14" s="31"/>
      <c r="G14" s="31"/>
      <c r="H14" s="31"/>
      <c r="I14" s="37"/>
      <c r="J14" s="38"/>
      <c r="K14" s="38"/>
      <c r="L14" s="38"/>
      <c r="M14" s="38"/>
      <c r="N14" s="38"/>
      <c r="O14" s="38"/>
      <c r="P14" s="37"/>
      <c r="Q14" s="37"/>
      <c r="R14" s="37"/>
      <c r="S14" s="39"/>
      <c r="T14" s="40"/>
      <c r="U14" s="37"/>
      <c r="V14" s="37"/>
      <c r="W14" s="37"/>
      <c r="X14" s="37"/>
      <c r="Y14" s="37"/>
      <c r="AC14" s="31"/>
    </row>
    <row r="15" spans="2:29" ht="15" customHeight="1">
      <c r="B15" s="52" t="s">
        <v>94</v>
      </c>
      <c r="C15" s="39"/>
      <c r="D15" s="37"/>
      <c r="E15" s="31"/>
      <c r="F15" s="31"/>
      <c r="G15" s="31"/>
      <c r="H15" s="31"/>
      <c r="I15" s="31"/>
      <c r="J15" s="31"/>
      <c r="K15" s="31"/>
      <c r="L15" s="31"/>
      <c r="M15" s="31"/>
      <c r="N15" s="31"/>
      <c r="O15" s="37"/>
      <c r="P15" s="40"/>
      <c r="Q15" s="31"/>
      <c r="R15" s="31"/>
      <c r="S15" s="31"/>
      <c r="T15" s="31"/>
      <c r="U15" s="31"/>
      <c r="V15" s="31"/>
      <c r="W15" s="31"/>
      <c r="X15" s="31"/>
      <c r="Y15" s="31"/>
    </row>
    <row r="16" spans="2:29" ht="15" customHeight="1">
      <c r="B16" s="33" t="s">
        <v>64</v>
      </c>
      <c r="C16" s="39"/>
      <c r="D16" s="37"/>
      <c r="E16" s="31"/>
      <c r="F16" s="31"/>
      <c r="G16" s="31"/>
      <c r="H16" s="31"/>
      <c r="I16" s="31"/>
      <c r="J16" s="31"/>
      <c r="K16" s="31"/>
      <c r="L16" s="31"/>
      <c r="M16" s="31"/>
      <c r="N16" s="31"/>
      <c r="O16" s="37"/>
      <c r="P16" s="40"/>
      <c r="Q16" s="31"/>
      <c r="R16" s="31"/>
      <c r="S16" s="31"/>
      <c r="T16" s="31"/>
      <c r="U16" s="31"/>
      <c r="V16" s="31"/>
      <c r="W16" s="31"/>
      <c r="X16" s="31"/>
      <c r="Y16" s="31"/>
    </row>
    <row r="17" spans="2:25" ht="15" customHeight="1" thickBot="1">
      <c r="C17" s="39"/>
      <c r="D17" s="37"/>
      <c r="E17" s="31"/>
      <c r="F17" s="31"/>
      <c r="G17" s="31"/>
      <c r="H17" s="31"/>
      <c r="I17" s="31"/>
      <c r="J17" s="31"/>
      <c r="K17" s="31"/>
      <c r="L17" s="31"/>
      <c r="M17" s="31"/>
      <c r="N17" s="31"/>
      <c r="O17" s="37"/>
      <c r="P17" s="40"/>
      <c r="Q17" s="31"/>
      <c r="R17" s="31"/>
      <c r="S17" s="31"/>
      <c r="T17" s="31"/>
      <c r="U17" s="31"/>
      <c r="V17" s="31"/>
      <c r="W17" s="31"/>
      <c r="X17" s="31"/>
      <c r="Y17" s="31"/>
    </row>
    <row r="18" spans="2:25" ht="15" customHeight="1" thickTop="1" thickBot="1">
      <c r="B18" s="41"/>
      <c r="C18" s="41"/>
      <c r="D18" s="41"/>
      <c r="E18" s="41"/>
      <c r="F18" s="41"/>
      <c r="G18" s="41"/>
      <c r="H18" s="41"/>
      <c r="I18" s="41"/>
      <c r="J18" s="41"/>
      <c r="K18" s="41"/>
      <c r="L18" s="41"/>
      <c r="M18" s="41"/>
      <c r="N18" s="41"/>
      <c r="O18" s="41"/>
      <c r="P18" s="41"/>
      <c r="Q18" s="42"/>
      <c r="R18" s="675" t="s">
        <v>65</v>
      </c>
      <c r="S18" s="676"/>
      <c r="T18" s="676"/>
      <c r="U18" s="676"/>
      <c r="V18" s="677"/>
      <c r="W18" s="667"/>
      <c r="X18" s="668"/>
      <c r="Y18" s="669"/>
    </row>
    <row r="19" spans="2:25" ht="14.25" customHeight="1" thickTop="1">
      <c r="B19" s="678" t="s">
        <v>30</v>
      </c>
      <c r="C19" s="679"/>
      <c r="D19" s="684" t="s">
        <v>66</v>
      </c>
      <c r="E19" s="685"/>
      <c r="F19" s="685"/>
      <c r="G19" s="685"/>
      <c r="H19" s="686"/>
      <c r="I19" s="687"/>
      <c r="J19" s="688"/>
      <c r="K19" s="688"/>
      <c r="L19" s="688"/>
      <c r="M19" s="688"/>
      <c r="N19" s="688"/>
      <c r="O19" s="688"/>
      <c r="P19" s="688"/>
      <c r="Q19" s="688"/>
      <c r="R19" s="688"/>
      <c r="S19" s="688"/>
      <c r="T19" s="688"/>
      <c r="U19" s="688"/>
      <c r="V19" s="688"/>
      <c r="W19" s="688"/>
      <c r="X19" s="688"/>
      <c r="Y19" s="689"/>
    </row>
    <row r="20" spans="2:25">
      <c r="B20" s="680"/>
      <c r="C20" s="681"/>
      <c r="D20" s="690" t="s">
        <v>31</v>
      </c>
      <c r="E20" s="691"/>
      <c r="F20" s="691"/>
      <c r="G20" s="691"/>
      <c r="H20" s="692"/>
      <c r="I20" s="693"/>
      <c r="J20" s="694"/>
      <c r="K20" s="694"/>
      <c r="L20" s="694"/>
      <c r="M20" s="694"/>
      <c r="N20" s="694"/>
      <c r="O20" s="694"/>
      <c r="P20" s="694"/>
      <c r="Q20" s="694"/>
      <c r="R20" s="694"/>
      <c r="S20" s="694"/>
      <c r="T20" s="694"/>
      <c r="U20" s="694"/>
      <c r="V20" s="694"/>
      <c r="W20" s="694"/>
      <c r="X20" s="694"/>
      <c r="Y20" s="695"/>
    </row>
    <row r="21" spans="2:25">
      <c r="B21" s="680"/>
      <c r="C21" s="681"/>
      <c r="D21" s="574"/>
      <c r="E21" s="608"/>
      <c r="F21" s="608"/>
      <c r="G21" s="608"/>
      <c r="H21" s="609"/>
      <c r="I21" s="576"/>
      <c r="J21" s="577"/>
      <c r="K21" s="577"/>
      <c r="L21" s="577"/>
      <c r="M21" s="577"/>
      <c r="N21" s="577"/>
      <c r="O21" s="577"/>
      <c r="P21" s="577"/>
      <c r="Q21" s="577"/>
      <c r="R21" s="577"/>
      <c r="S21" s="577"/>
      <c r="T21" s="577"/>
      <c r="U21" s="577"/>
      <c r="V21" s="577"/>
      <c r="W21" s="577"/>
      <c r="X21" s="577"/>
      <c r="Y21" s="696"/>
    </row>
    <row r="22" spans="2:25">
      <c r="B22" s="680"/>
      <c r="C22" s="681"/>
      <c r="D22" s="625" t="s">
        <v>32</v>
      </c>
      <c r="E22" s="626"/>
      <c r="F22" s="626"/>
      <c r="G22" s="626"/>
      <c r="H22" s="627"/>
      <c r="I22" s="700" t="s">
        <v>67</v>
      </c>
      <c r="J22" s="701"/>
      <c r="K22" s="701"/>
      <c r="L22" s="701"/>
      <c r="M22" s="701"/>
      <c r="N22" s="701"/>
      <c r="O22" s="701"/>
      <c r="P22" s="701"/>
      <c r="Q22" s="701"/>
      <c r="R22" s="701"/>
      <c r="S22" s="701"/>
      <c r="T22" s="701"/>
      <c r="U22" s="701"/>
      <c r="V22" s="701"/>
      <c r="W22" s="701"/>
      <c r="X22" s="701"/>
      <c r="Y22" s="702"/>
    </row>
    <row r="23" spans="2:25">
      <c r="B23" s="680"/>
      <c r="C23" s="681"/>
      <c r="D23" s="697"/>
      <c r="E23" s="698"/>
      <c r="F23" s="698"/>
      <c r="G23" s="698"/>
      <c r="H23" s="699"/>
      <c r="I23" s="703" t="s">
        <v>68</v>
      </c>
      <c r="J23" s="704"/>
      <c r="K23" s="704"/>
      <c r="L23" s="704"/>
      <c r="M23" s="704"/>
      <c r="N23" s="704"/>
      <c r="O23" s="704"/>
      <c r="P23" s="704"/>
      <c r="Q23" s="704"/>
      <c r="R23" s="704"/>
      <c r="S23" s="704"/>
      <c r="T23" s="704"/>
      <c r="U23" s="704"/>
      <c r="V23" s="704"/>
      <c r="W23" s="704"/>
      <c r="X23" s="704"/>
      <c r="Y23" s="705"/>
    </row>
    <row r="24" spans="2:25">
      <c r="B24" s="680"/>
      <c r="C24" s="681"/>
      <c r="D24" s="628"/>
      <c r="E24" s="629"/>
      <c r="F24" s="629"/>
      <c r="G24" s="629"/>
      <c r="H24" s="630"/>
      <c r="I24" s="709"/>
      <c r="J24" s="710"/>
      <c r="K24" s="710"/>
      <c r="L24" s="710"/>
      <c r="M24" s="710"/>
      <c r="N24" s="710"/>
      <c r="O24" s="710"/>
      <c r="P24" s="710"/>
      <c r="Q24" s="710"/>
      <c r="R24" s="710"/>
      <c r="S24" s="710"/>
      <c r="T24" s="710"/>
      <c r="U24" s="710"/>
      <c r="V24" s="710"/>
      <c r="W24" s="710"/>
      <c r="X24" s="710"/>
      <c r="Y24" s="718"/>
    </row>
    <row r="25" spans="2:25">
      <c r="B25" s="680"/>
      <c r="C25" s="681"/>
      <c r="D25" s="719" t="s">
        <v>69</v>
      </c>
      <c r="E25" s="720"/>
      <c r="F25" s="720"/>
      <c r="G25" s="720"/>
      <c r="H25" s="721"/>
      <c r="I25" s="722"/>
      <c r="J25" s="723"/>
      <c r="K25" s="723"/>
      <c r="L25" s="723"/>
      <c r="M25" s="723"/>
      <c r="N25" s="723"/>
      <c r="O25" s="723"/>
      <c r="P25" s="724"/>
      <c r="Q25" s="725" t="s">
        <v>70</v>
      </c>
      <c r="R25" s="726"/>
      <c r="S25" s="727"/>
      <c r="T25" s="728"/>
      <c r="U25" s="729"/>
      <c r="V25" s="729"/>
      <c r="W25" s="729"/>
      <c r="X25" s="729"/>
      <c r="Y25" s="730"/>
    </row>
    <row r="26" spans="2:25">
      <c r="B26" s="680"/>
      <c r="C26" s="681"/>
      <c r="D26" s="725" t="s">
        <v>71</v>
      </c>
      <c r="E26" s="726"/>
      <c r="F26" s="727"/>
      <c r="G26" s="725" t="s">
        <v>33</v>
      </c>
      <c r="H26" s="727"/>
      <c r="I26" s="731"/>
      <c r="J26" s="732"/>
      <c r="K26" s="732"/>
      <c r="L26" s="732"/>
      <c r="M26" s="732"/>
      <c r="N26" s="732"/>
      <c r="O26" s="732"/>
      <c r="P26" s="733"/>
      <c r="Q26" s="589" t="s">
        <v>72</v>
      </c>
      <c r="R26" s="589"/>
      <c r="S26" s="589"/>
      <c r="T26" s="728"/>
      <c r="U26" s="729"/>
      <c r="V26" s="729"/>
      <c r="W26" s="729"/>
      <c r="X26" s="729"/>
      <c r="Y26" s="730"/>
    </row>
    <row r="27" spans="2:25">
      <c r="B27" s="680"/>
      <c r="C27" s="681"/>
      <c r="D27" s="572" t="s">
        <v>34</v>
      </c>
      <c r="E27" s="606"/>
      <c r="F27" s="606"/>
      <c r="G27" s="606"/>
      <c r="H27" s="607"/>
      <c r="I27" s="572" t="s">
        <v>73</v>
      </c>
      <c r="J27" s="606"/>
      <c r="K27" s="606"/>
      <c r="L27" s="706"/>
      <c r="M27" s="707"/>
      <c r="N27" s="707"/>
      <c r="O27" s="707"/>
      <c r="P27" s="708"/>
      <c r="Q27" s="572" t="s">
        <v>74</v>
      </c>
      <c r="R27" s="606"/>
      <c r="S27" s="607"/>
      <c r="T27" s="700"/>
      <c r="U27" s="701"/>
      <c r="V27" s="701"/>
      <c r="W27" s="701"/>
      <c r="X27" s="701"/>
      <c r="Y27" s="702"/>
    </row>
    <row r="28" spans="2:25">
      <c r="B28" s="680"/>
      <c r="C28" s="681"/>
      <c r="D28" s="574"/>
      <c r="E28" s="608"/>
      <c r="F28" s="608"/>
      <c r="G28" s="608"/>
      <c r="H28" s="609"/>
      <c r="I28" s="574"/>
      <c r="J28" s="608"/>
      <c r="K28" s="608"/>
      <c r="L28" s="709"/>
      <c r="M28" s="710"/>
      <c r="N28" s="710"/>
      <c r="O28" s="710"/>
      <c r="P28" s="711"/>
      <c r="Q28" s="712" t="s">
        <v>36</v>
      </c>
      <c r="R28" s="713"/>
      <c r="S28" s="714"/>
      <c r="T28" s="715"/>
      <c r="U28" s="716"/>
      <c r="V28" s="716"/>
      <c r="W28" s="716"/>
      <c r="X28" s="716"/>
      <c r="Y28" s="717"/>
    </row>
    <row r="29" spans="2:25">
      <c r="B29" s="680"/>
      <c r="C29" s="681"/>
      <c r="D29" s="572" t="s">
        <v>37</v>
      </c>
      <c r="E29" s="606"/>
      <c r="F29" s="606"/>
      <c r="G29" s="606"/>
      <c r="H29" s="607"/>
      <c r="I29" s="700" t="s">
        <v>67</v>
      </c>
      <c r="J29" s="701"/>
      <c r="K29" s="701"/>
      <c r="L29" s="701"/>
      <c r="M29" s="701"/>
      <c r="N29" s="701"/>
      <c r="O29" s="701"/>
      <c r="P29" s="701"/>
      <c r="Q29" s="701"/>
      <c r="R29" s="701"/>
      <c r="S29" s="701"/>
      <c r="T29" s="701"/>
      <c r="U29" s="701"/>
      <c r="V29" s="701"/>
      <c r="W29" s="701"/>
      <c r="X29" s="701"/>
      <c r="Y29" s="702"/>
    </row>
    <row r="30" spans="2:25">
      <c r="B30" s="680"/>
      <c r="C30" s="681"/>
      <c r="D30" s="734"/>
      <c r="E30" s="735"/>
      <c r="F30" s="735"/>
      <c r="G30" s="735"/>
      <c r="H30" s="736"/>
      <c r="I30" s="703" t="s">
        <v>68</v>
      </c>
      <c r="J30" s="704"/>
      <c r="K30" s="704"/>
      <c r="L30" s="704"/>
      <c r="M30" s="704"/>
      <c r="N30" s="704"/>
      <c r="O30" s="704"/>
      <c r="P30" s="704"/>
      <c r="Q30" s="704"/>
      <c r="R30" s="704"/>
      <c r="S30" s="704"/>
      <c r="T30" s="704"/>
      <c r="U30" s="704"/>
      <c r="V30" s="704"/>
      <c r="W30" s="704"/>
      <c r="X30" s="704"/>
      <c r="Y30" s="705"/>
    </row>
    <row r="31" spans="2:25" ht="14.25" thickBot="1">
      <c r="B31" s="682"/>
      <c r="C31" s="683"/>
      <c r="D31" s="734"/>
      <c r="E31" s="735"/>
      <c r="F31" s="735"/>
      <c r="G31" s="735"/>
      <c r="H31" s="736"/>
      <c r="I31" s="737"/>
      <c r="J31" s="738"/>
      <c r="K31" s="738"/>
      <c r="L31" s="738"/>
      <c r="M31" s="738"/>
      <c r="N31" s="738"/>
      <c r="O31" s="738"/>
      <c r="P31" s="738"/>
      <c r="Q31" s="738"/>
      <c r="R31" s="738"/>
      <c r="S31" s="738"/>
      <c r="T31" s="738"/>
      <c r="U31" s="738"/>
      <c r="V31" s="738"/>
      <c r="W31" s="738"/>
      <c r="X31" s="738"/>
      <c r="Y31" s="739"/>
    </row>
    <row r="32" spans="2:25" ht="13.5" customHeight="1">
      <c r="B32" s="740" t="s">
        <v>75</v>
      </c>
      <c r="C32" s="741"/>
      <c r="D32" s="746" t="s">
        <v>74</v>
      </c>
      <c r="E32" s="747"/>
      <c r="F32" s="747"/>
      <c r="G32" s="747"/>
      <c r="H32" s="748"/>
      <c r="I32" s="749"/>
      <c r="J32" s="750"/>
      <c r="K32" s="750"/>
      <c r="L32" s="750"/>
      <c r="M32" s="750"/>
      <c r="N32" s="750"/>
      <c r="O32" s="750"/>
      <c r="P32" s="750"/>
      <c r="Q32" s="750"/>
      <c r="R32" s="750"/>
      <c r="S32" s="750"/>
      <c r="T32" s="750"/>
      <c r="U32" s="750"/>
      <c r="V32" s="750"/>
      <c r="W32" s="750"/>
      <c r="X32" s="750"/>
      <c r="Y32" s="751"/>
    </row>
    <row r="33" spans="2:25">
      <c r="B33" s="742"/>
      <c r="C33" s="743"/>
      <c r="D33" s="752" t="s">
        <v>39</v>
      </c>
      <c r="E33" s="753"/>
      <c r="F33" s="753"/>
      <c r="G33" s="753"/>
      <c r="H33" s="754"/>
      <c r="I33" s="755"/>
      <c r="J33" s="756"/>
      <c r="K33" s="756"/>
      <c r="L33" s="756"/>
      <c r="M33" s="756"/>
      <c r="N33" s="756"/>
      <c r="O33" s="756"/>
      <c r="P33" s="756"/>
      <c r="Q33" s="756"/>
      <c r="R33" s="756"/>
      <c r="S33" s="756"/>
      <c r="T33" s="756"/>
      <c r="U33" s="756"/>
      <c r="V33" s="756"/>
      <c r="W33" s="756"/>
      <c r="X33" s="756"/>
      <c r="Y33" s="757"/>
    </row>
    <row r="34" spans="2:25">
      <c r="B34" s="742"/>
      <c r="C34" s="743"/>
      <c r="D34" s="648"/>
      <c r="E34" s="649"/>
      <c r="F34" s="649"/>
      <c r="G34" s="649"/>
      <c r="H34" s="650"/>
      <c r="I34" s="758"/>
      <c r="J34" s="759"/>
      <c r="K34" s="759"/>
      <c r="L34" s="759"/>
      <c r="M34" s="759"/>
      <c r="N34" s="759"/>
      <c r="O34" s="759"/>
      <c r="P34" s="759"/>
      <c r="Q34" s="759"/>
      <c r="R34" s="759"/>
      <c r="S34" s="759"/>
      <c r="T34" s="759"/>
      <c r="U34" s="759"/>
      <c r="V34" s="759"/>
      <c r="W34" s="759"/>
      <c r="X34" s="759"/>
      <c r="Y34" s="760"/>
    </row>
    <row r="35" spans="2:25">
      <c r="B35" s="742"/>
      <c r="C35" s="743"/>
      <c r="D35" s="625" t="s">
        <v>40</v>
      </c>
      <c r="E35" s="626"/>
      <c r="F35" s="626"/>
      <c r="G35" s="626"/>
      <c r="H35" s="627"/>
      <c r="I35" s="700" t="s">
        <v>67</v>
      </c>
      <c r="J35" s="701"/>
      <c r="K35" s="701"/>
      <c r="L35" s="701"/>
      <c r="M35" s="701"/>
      <c r="N35" s="701"/>
      <c r="O35" s="701"/>
      <c r="P35" s="701"/>
      <c r="Q35" s="701"/>
      <c r="R35" s="701"/>
      <c r="S35" s="701"/>
      <c r="T35" s="701"/>
      <c r="U35" s="701"/>
      <c r="V35" s="701"/>
      <c r="W35" s="701"/>
      <c r="X35" s="701"/>
      <c r="Y35" s="702"/>
    </row>
    <row r="36" spans="2:25">
      <c r="B36" s="742"/>
      <c r="C36" s="743"/>
      <c r="D36" s="697"/>
      <c r="E36" s="698"/>
      <c r="F36" s="698"/>
      <c r="G36" s="698"/>
      <c r="H36" s="699"/>
      <c r="I36" s="703" t="s">
        <v>68</v>
      </c>
      <c r="J36" s="704"/>
      <c r="K36" s="704"/>
      <c r="L36" s="704"/>
      <c r="M36" s="704"/>
      <c r="N36" s="704"/>
      <c r="O36" s="704"/>
      <c r="P36" s="704"/>
      <c r="Q36" s="704"/>
      <c r="R36" s="704"/>
      <c r="S36" s="704"/>
      <c r="T36" s="704"/>
      <c r="U36" s="704"/>
      <c r="V36" s="704"/>
      <c r="W36" s="704"/>
      <c r="X36" s="704"/>
      <c r="Y36" s="705"/>
    </row>
    <row r="37" spans="2:25">
      <c r="B37" s="742"/>
      <c r="C37" s="743"/>
      <c r="D37" s="628"/>
      <c r="E37" s="629"/>
      <c r="F37" s="629"/>
      <c r="G37" s="629"/>
      <c r="H37" s="630"/>
      <c r="I37" s="761"/>
      <c r="J37" s="762"/>
      <c r="K37" s="762"/>
      <c r="L37" s="762"/>
      <c r="M37" s="762"/>
      <c r="N37" s="762"/>
      <c r="O37" s="762"/>
      <c r="P37" s="762"/>
      <c r="Q37" s="762"/>
      <c r="R37" s="762"/>
      <c r="S37" s="762"/>
      <c r="T37" s="762"/>
      <c r="U37" s="762"/>
      <c r="V37" s="762"/>
      <c r="W37" s="762"/>
      <c r="X37" s="762"/>
      <c r="Y37" s="763"/>
    </row>
    <row r="38" spans="2:25" ht="13.5" customHeight="1">
      <c r="B38" s="742"/>
      <c r="C38" s="743"/>
      <c r="D38" s="764" t="s">
        <v>76</v>
      </c>
      <c r="E38" s="765"/>
      <c r="F38" s="765"/>
      <c r="G38" s="765"/>
      <c r="H38" s="766"/>
      <c r="I38" s="770"/>
      <c r="J38" s="771"/>
      <c r="K38" s="771"/>
      <c r="L38" s="771"/>
      <c r="M38" s="771"/>
      <c r="N38" s="772"/>
      <c r="O38" s="776" t="s">
        <v>77</v>
      </c>
      <c r="P38" s="777"/>
      <c r="Q38" s="778"/>
      <c r="R38" s="582"/>
      <c r="S38" s="583"/>
      <c r="T38" s="584"/>
      <c r="U38" s="782" t="s">
        <v>78</v>
      </c>
      <c r="V38" s="783"/>
      <c r="W38" s="786"/>
      <c r="X38" s="787"/>
      <c r="Y38" s="788"/>
    </row>
    <row r="39" spans="2:25">
      <c r="B39" s="742"/>
      <c r="C39" s="743"/>
      <c r="D39" s="767"/>
      <c r="E39" s="768"/>
      <c r="F39" s="768"/>
      <c r="G39" s="768"/>
      <c r="H39" s="769"/>
      <c r="I39" s="773"/>
      <c r="J39" s="774"/>
      <c r="K39" s="774"/>
      <c r="L39" s="774"/>
      <c r="M39" s="774"/>
      <c r="N39" s="775"/>
      <c r="O39" s="779"/>
      <c r="P39" s="780"/>
      <c r="Q39" s="781"/>
      <c r="R39" s="576"/>
      <c r="S39" s="577"/>
      <c r="T39" s="578"/>
      <c r="U39" s="784"/>
      <c r="V39" s="785"/>
      <c r="W39" s="789"/>
      <c r="X39" s="790"/>
      <c r="Y39" s="791"/>
    </row>
    <row r="40" spans="2:25" ht="13.5" customHeight="1">
      <c r="B40" s="742"/>
      <c r="C40" s="743"/>
      <c r="D40" s="792" t="s">
        <v>79</v>
      </c>
      <c r="E40" s="793"/>
      <c r="F40" s="793"/>
      <c r="G40" s="793"/>
      <c r="H40" s="794"/>
      <c r="I40" s="801" t="s">
        <v>80</v>
      </c>
      <c r="J40" s="802"/>
      <c r="K40" s="770"/>
      <c r="L40" s="771"/>
      <c r="M40" s="771"/>
      <c r="N40" s="771"/>
      <c r="O40" s="771"/>
      <c r="P40" s="771"/>
      <c r="Q40" s="772"/>
      <c r="R40" s="801" t="s">
        <v>81</v>
      </c>
      <c r="S40" s="770"/>
      <c r="T40" s="771"/>
      <c r="U40" s="771"/>
      <c r="V40" s="771"/>
      <c r="W40" s="771"/>
      <c r="X40" s="771"/>
      <c r="Y40" s="810"/>
    </row>
    <row r="41" spans="2:25">
      <c r="B41" s="742"/>
      <c r="C41" s="743"/>
      <c r="D41" s="795"/>
      <c r="E41" s="796"/>
      <c r="F41" s="796"/>
      <c r="G41" s="796"/>
      <c r="H41" s="797"/>
      <c r="I41" s="803"/>
      <c r="J41" s="804"/>
      <c r="K41" s="807"/>
      <c r="L41" s="808"/>
      <c r="M41" s="808"/>
      <c r="N41" s="808"/>
      <c r="O41" s="808"/>
      <c r="P41" s="808"/>
      <c r="Q41" s="809"/>
      <c r="R41" s="803"/>
      <c r="S41" s="807"/>
      <c r="T41" s="808"/>
      <c r="U41" s="808"/>
      <c r="V41" s="808"/>
      <c r="W41" s="808"/>
      <c r="X41" s="808"/>
      <c r="Y41" s="811"/>
    </row>
    <row r="42" spans="2:25">
      <c r="B42" s="742"/>
      <c r="C42" s="743"/>
      <c r="D42" s="798"/>
      <c r="E42" s="799"/>
      <c r="F42" s="799"/>
      <c r="G42" s="799"/>
      <c r="H42" s="800"/>
      <c r="I42" s="805"/>
      <c r="J42" s="806"/>
      <c r="K42" s="773"/>
      <c r="L42" s="774"/>
      <c r="M42" s="774"/>
      <c r="N42" s="774"/>
      <c r="O42" s="774"/>
      <c r="P42" s="774"/>
      <c r="Q42" s="775"/>
      <c r="R42" s="805"/>
      <c r="S42" s="773"/>
      <c r="T42" s="774"/>
      <c r="U42" s="774"/>
      <c r="V42" s="774"/>
      <c r="W42" s="774"/>
      <c r="X42" s="774"/>
      <c r="Y42" s="812"/>
    </row>
    <row r="43" spans="2:25" ht="13.5" customHeight="1">
      <c r="B43" s="742"/>
      <c r="C43" s="743"/>
      <c r="D43" s="792" t="s">
        <v>82</v>
      </c>
      <c r="E43" s="793"/>
      <c r="F43" s="793"/>
      <c r="G43" s="793"/>
      <c r="H43" s="794"/>
      <c r="I43" s="782" t="s">
        <v>83</v>
      </c>
      <c r="J43" s="813"/>
      <c r="K43" s="815" t="s">
        <v>84</v>
      </c>
      <c r="L43" s="777"/>
      <c r="M43" s="777"/>
      <c r="N43" s="777"/>
      <c r="O43" s="816"/>
      <c r="P43" s="819" t="s">
        <v>43</v>
      </c>
      <c r="Q43" s="820"/>
      <c r="R43" s="823" t="s">
        <v>85</v>
      </c>
      <c r="S43" s="815" t="s">
        <v>86</v>
      </c>
      <c r="T43" s="777"/>
      <c r="U43" s="777"/>
      <c r="V43" s="777"/>
      <c r="W43" s="778"/>
      <c r="X43" s="828" t="s">
        <v>44</v>
      </c>
      <c r="Y43" s="829"/>
    </row>
    <row r="44" spans="2:25">
      <c r="B44" s="742"/>
      <c r="C44" s="743"/>
      <c r="D44" s="798"/>
      <c r="E44" s="799"/>
      <c r="F44" s="799"/>
      <c r="G44" s="799"/>
      <c r="H44" s="800"/>
      <c r="I44" s="784"/>
      <c r="J44" s="814"/>
      <c r="K44" s="817"/>
      <c r="L44" s="780"/>
      <c r="M44" s="780"/>
      <c r="N44" s="780"/>
      <c r="O44" s="818"/>
      <c r="P44" s="821"/>
      <c r="Q44" s="822"/>
      <c r="R44" s="824"/>
      <c r="S44" s="825"/>
      <c r="T44" s="826"/>
      <c r="U44" s="826"/>
      <c r="V44" s="826"/>
      <c r="W44" s="827"/>
      <c r="X44" s="830"/>
      <c r="Y44" s="831"/>
    </row>
    <row r="45" spans="2:25" ht="14.1" customHeight="1">
      <c r="B45" s="742"/>
      <c r="C45" s="743"/>
      <c r="D45" s="832" t="s">
        <v>87</v>
      </c>
      <c r="E45" s="833"/>
      <c r="F45" s="838"/>
      <c r="G45" s="839"/>
      <c r="H45" s="840"/>
      <c r="I45" s="841"/>
      <c r="J45" s="842"/>
      <c r="K45" s="843"/>
      <c r="L45" s="844"/>
      <c r="M45" s="844"/>
      <c r="N45" s="844"/>
      <c r="O45" s="844"/>
      <c r="P45" s="843"/>
      <c r="Q45" s="845"/>
      <c r="R45" s="43"/>
      <c r="S45" s="844"/>
      <c r="T45" s="844"/>
      <c r="U45" s="844"/>
      <c r="V45" s="844"/>
      <c r="W45" s="845"/>
      <c r="X45" s="44"/>
      <c r="Y45" s="45"/>
    </row>
    <row r="46" spans="2:25" ht="14.1" customHeight="1">
      <c r="B46" s="742"/>
      <c r="C46" s="743"/>
      <c r="D46" s="834"/>
      <c r="E46" s="835"/>
      <c r="F46" s="838"/>
      <c r="G46" s="839"/>
      <c r="H46" s="840"/>
      <c r="I46" s="841"/>
      <c r="J46" s="842"/>
      <c r="K46" s="843"/>
      <c r="L46" s="844"/>
      <c r="M46" s="844"/>
      <c r="N46" s="844"/>
      <c r="O46" s="844"/>
      <c r="P46" s="843"/>
      <c r="Q46" s="845"/>
      <c r="R46" s="43"/>
      <c r="S46" s="844"/>
      <c r="T46" s="844"/>
      <c r="U46" s="844"/>
      <c r="V46" s="844"/>
      <c r="W46" s="845"/>
      <c r="X46" s="46"/>
      <c r="Y46" s="47"/>
    </row>
    <row r="47" spans="2:25" ht="14.1" customHeight="1">
      <c r="B47" s="742"/>
      <c r="C47" s="743"/>
      <c r="D47" s="834"/>
      <c r="E47" s="835"/>
      <c r="F47" s="838"/>
      <c r="G47" s="839"/>
      <c r="H47" s="840"/>
      <c r="I47" s="841"/>
      <c r="J47" s="842"/>
      <c r="K47" s="843"/>
      <c r="L47" s="844"/>
      <c r="M47" s="844"/>
      <c r="N47" s="844"/>
      <c r="O47" s="844"/>
      <c r="P47" s="843"/>
      <c r="Q47" s="845"/>
      <c r="R47" s="43"/>
      <c r="S47" s="844"/>
      <c r="T47" s="844"/>
      <c r="U47" s="844"/>
      <c r="V47" s="844"/>
      <c r="W47" s="845"/>
      <c r="X47" s="46"/>
      <c r="Y47" s="47"/>
    </row>
    <row r="48" spans="2:25" ht="14.1" customHeight="1">
      <c r="B48" s="742"/>
      <c r="C48" s="743"/>
      <c r="D48" s="834"/>
      <c r="E48" s="835"/>
      <c r="F48" s="838"/>
      <c r="G48" s="839"/>
      <c r="H48" s="840"/>
      <c r="I48" s="841"/>
      <c r="J48" s="842"/>
      <c r="K48" s="843"/>
      <c r="L48" s="844"/>
      <c r="M48" s="844"/>
      <c r="N48" s="844"/>
      <c r="O48" s="844"/>
      <c r="P48" s="843"/>
      <c r="Q48" s="845"/>
      <c r="R48" s="43"/>
      <c r="S48" s="844"/>
      <c r="T48" s="844"/>
      <c r="U48" s="844"/>
      <c r="V48" s="844"/>
      <c r="W48" s="845"/>
      <c r="X48" s="46"/>
      <c r="Y48" s="47"/>
    </row>
    <row r="49" spans="2:25" ht="14.1" customHeight="1">
      <c r="B49" s="742"/>
      <c r="C49" s="743"/>
      <c r="D49" s="834"/>
      <c r="E49" s="835"/>
      <c r="F49" s="838"/>
      <c r="G49" s="839"/>
      <c r="H49" s="840"/>
      <c r="I49" s="841"/>
      <c r="J49" s="842"/>
      <c r="K49" s="843"/>
      <c r="L49" s="844"/>
      <c r="M49" s="844"/>
      <c r="N49" s="844"/>
      <c r="O49" s="844"/>
      <c r="P49" s="843"/>
      <c r="Q49" s="845"/>
      <c r="R49" s="43"/>
      <c r="S49" s="844"/>
      <c r="T49" s="844"/>
      <c r="U49" s="844"/>
      <c r="V49" s="844"/>
      <c r="W49" s="845"/>
      <c r="X49" s="46"/>
      <c r="Y49" s="47"/>
    </row>
    <row r="50" spans="2:25" ht="14.1" customHeight="1">
      <c r="B50" s="742"/>
      <c r="C50" s="743"/>
      <c r="D50" s="836"/>
      <c r="E50" s="837"/>
      <c r="F50" s="838"/>
      <c r="G50" s="839"/>
      <c r="H50" s="840"/>
      <c r="I50" s="841"/>
      <c r="J50" s="842"/>
      <c r="K50" s="843"/>
      <c r="L50" s="844"/>
      <c r="M50" s="844"/>
      <c r="N50" s="844"/>
      <c r="O50" s="844"/>
      <c r="P50" s="843"/>
      <c r="Q50" s="845"/>
      <c r="R50" s="43"/>
      <c r="S50" s="844"/>
      <c r="T50" s="844"/>
      <c r="U50" s="844"/>
      <c r="V50" s="844"/>
      <c r="W50" s="845"/>
      <c r="X50" s="46"/>
      <c r="Y50" s="47"/>
    </row>
    <row r="51" spans="2:25" ht="14.1" customHeight="1">
      <c r="B51" s="742"/>
      <c r="C51" s="743"/>
      <c r="D51" s="846" t="s">
        <v>19</v>
      </c>
      <c r="E51" s="847"/>
      <c r="F51" s="838"/>
      <c r="G51" s="839"/>
      <c r="H51" s="840"/>
      <c r="I51" s="841"/>
      <c r="J51" s="842"/>
      <c r="K51" s="843"/>
      <c r="L51" s="844"/>
      <c r="M51" s="844"/>
      <c r="N51" s="844"/>
      <c r="O51" s="844"/>
      <c r="P51" s="843"/>
      <c r="Q51" s="845"/>
      <c r="R51" s="43"/>
      <c r="S51" s="844"/>
      <c r="T51" s="844"/>
      <c r="U51" s="844"/>
      <c r="V51" s="844"/>
      <c r="W51" s="845"/>
      <c r="X51" s="46"/>
      <c r="Y51" s="47"/>
    </row>
    <row r="52" spans="2:25" ht="14.1" customHeight="1">
      <c r="B52" s="742"/>
      <c r="C52" s="743"/>
      <c r="D52" s="848"/>
      <c r="E52" s="849"/>
      <c r="F52" s="838"/>
      <c r="G52" s="839"/>
      <c r="H52" s="840"/>
      <c r="I52" s="841"/>
      <c r="J52" s="842"/>
      <c r="K52" s="843"/>
      <c r="L52" s="844"/>
      <c r="M52" s="844"/>
      <c r="N52" s="844"/>
      <c r="O52" s="844"/>
      <c r="P52" s="843"/>
      <c r="Q52" s="845"/>
      <c r="R52" s="43"/>
      <c r="S52" s="844"/>
      <c r="T52" s="844"/>
      <c r="U52" s="844"/>
      <c r="V52" s="844"/>
      <c r="W52" s="845"/>
      <c r="X52" s="46"/>
      <c r="Y52" s="47"/>
    </row>
    <row r="53" spans="2:25" ht="14.1" customHeight="1">
      <c r="B53" s="742"/>
      <c r="C53" s="743"/>
      <c r="D53" s="848"/>
      <c r="E53" s="849"/>
      <c r="F53" s="838"/>
      <c r="G53" s="839"/>
      <c r="H53" s="840"/>
      <c r="I53" s="841"/>
      <c r="J53" s="842"/>
      <c r="K53" s="843"/>
      <c r="L53" s="844"/>
      <c r="M53" s="844"/>
      <c r="N53" s="844"/>
      <c r="O53" s="844"/>
      <c r="P53" s="843"/>
      <c r="Q53" s="845"/>
      <c r="R53" s="43"/>
      <c r="S53" s="844"/>
      <c r="T53" s="844"/>
      <c r="U53" s="844"/>
      <c r="V53" s="844"/>
      <c r="W53" s="845"/>
      <c r="X53" s="46"/>
      <c r="Y53" s="47"/>
    </row>
    <row r="54" spans="2:25" ht="14.1" customHeight="1">
      <c r="B54" s="742"/>
      <c r="C54" s="743"/>
      <c r="D54" s="848"/>
      <c r="E54" s="849"/>
      <c r="F54" s="838"/>
      <c r="G54" s="839"/>
      <c r="H54" s="840"/>
      <c r="I54" s="841"/>
      <c r="J54" s="842"/>
      <c r="K54" s="843"/>
      <c r="L54" s="844"/>
      <c r="M54" s="844"/>
      <c r="N54" s="844"/>
      <c r="O54" s="844"/>
      <c r="P54" s="843"/>
      <c r="Q54" s="845"/>
      <c r="R54" s="43"/>
      <c r="S54" s="844"/>
      <c r="T54" s="844"/>
      <c r="U54" s="844"/>
      <c r="V54" s="844"/>
      <c r="W54" s="845"/>
      <c r="X54" s="46"/>
      <c r="Y54" s="47"/>
    </row>
    <row r="55" spans="2:25" ht="14.1" customHeight="1">
      <c r="B55" s="742"/>
      <c r="C55" s="743"/>
      <c r="D55" s="848"/>
      <c r="E55" s="849"/>
      <c r="F55" s="838"/>
      <c r="G55" s="839"/>
      <c r="H55" s="840"/>
      <c r="I55" s="841"/>
      <c r="J55" s="842"/>
      <c r="K55" s="843"/>
      <c r="L55" s="844"/>
      <c r="M55" s="844"/>
      <c r="N55" s="844"/>
      <c r="O55" s="844"/>
      <c r="P55" s="843"/>
      <c r="Q55" s="845"/>
      <c r="R55" s="43"/>
      <c r="S55" s="844"/>
      <c r="T55" s="844"/>
      <c r="U55" s="844"/>
      <c r="V55" s="844"/>
      <c r="W55" s="845"/>
      <c r="X55" s="46"/>
      <c r="Y55" s="47"/>
    </row>
    <row r="56" spans="2:25" ht="14.1" customHeight="1" thickBot="1">
      <c r="B56" s="744"/>
      <c r="C56" s="745"/>
      <c r="D56" s="850"/>
      <c r="E56" s="851"/>
      <c r="F56" s="852"/>
      <c r="G56" s="853"/>
      <c r="H56" s="854"/>
      <c r="I56" s="841"/>
      <c r="J56" s="842"/>
      <c r="K56" s="855"/>
      <c r="L56" s="856"/>
      <c r="M56" s="856"/>
      <c r="N56" s="856"/>
      <c r="O56" s="856"/>
      <c r="P56" s="855"/>
      <c r="Q56" s="857"/>
      <c r="R56" s="48"/>
      <c r="S56" s="856"/>
      <c r="T56" s="856"/>
      <c r="U56" s="856"/>
      <c r="V56" s="856"/>
      <c r="W56" s="857"/>
      <c r="X56" s="49"/>
      <c r="Y56" s="50"/>
    </row>
    <row r="57" spans="2:25" ht="13.5" customHeight="1">
      <c r="B57" s="859" t="s">
        <v>88</v>
      </c>
      <c r="C57" s="860"/>
      <c r="D57" s="861"/>
      <c r="E57" s="861"/>
      <c r="F57" s="862"/>
      <c r="G57" s="866" t="s">
        <v>89</v>
      </c>
      <c r="H57" s="867"/>
      <c r="I57" s="867"/>
      <c r="J57" s="867"/>
      <c r="K57" s="867"/>
      <c r="L57" s="867"/>
      <c r="M57" s="867"/>
      <c r="N57" s="867"/>
      <c r="O57" s="867"/>
      <c r="P57" s="867"/>
      <c r="Q57" s="867"/>
      <c r="R57" s="867"/>
      <c r="S57" s="867"/>
      <c r="T57" s="867"/>
      <c r="U57" s="868"/>
      <c r="V57" s="869"/>
      <c r="W57" s="870"/>
      <c r="X57" s="870"/>
      <c r="Y57" s="871"/>
    </row>
    <row r="58" spans="2:25" ht="14.25" thickBot="1">
      <c r="B58" s="863"/>
      <c r="C58" s="864"/>
      <c r="D58" s="864"/>
      <c r="E58" s="864"/>
      <c r="F58" s="865"/>
      <c r="G58" s="875"/>
      <c r="H58" s="876"/>
      <c r="I58" s="876"/>
      <c r="J58" s="876"/>
      <c r="K58" s="876"/>
      <c r="L58" s="876"/>
      <c r="M58" s="876"/>
      <c r="N58" s="876"/>
      <c r="O58" s="876"/>
      <c r="P58" s="876"/>
      <c r="Q58" s="876"/>
      <c r="R58" s="876"/>
      <c r="S58" s="876"/>
      <c r="T58" s="876"/>
      <c r="U58" s="877"/>
      <c r="V58" s="872"/>
      <c r="W58" s="873"/>
      <c r="X58" s="873"/>
      <c r="Y58" s="874"/>
    </row>
    <row r="59" spans="2:25" ht="14.25" thickTop="1">
      <c r="B59" s="878" t="s">
        <v>47</v>
      </c>
      <c r="C59" s="878"/>
      <c r="D59" s="878"/>
      <c r="E59" s="878"/>
      <c r="F59" s="878"/>
      <c r="G59" s="878"/>
      <c r="H59" s="878"/>
      <c r="I59" s="878"/>
      <c r="J59" s="878"/>
      <c r="K59" s="878"/>
      <c r="L59" s="878"/>
      <c r="M59" s="878"/>
      <c r="N59" s="878"/>
      <c r="O59" s="878"/>
      <c r="P59" s="878"/>
      <c r="Q59" s="878"/>
      <c r="R59" s="878"/>
      <c r="S59" s="878"/>
      <c r="T59" s="878"/>
      <c r="U59" s="878"/>
      <c r="V59" s="878"/>
      <c r="W59" s="878"/>
      <c r="X59" s="878"/>
      <c r="Y59" s="878"/>
    </row>
    <row r="60" spans="2:25">
      <c r="B60" s="562" t="s">
        <v>48</v>
      </c>
      <c r="C60" s="562"/>
      <c r="D60" s="562"/>
      <c r="E60" s="562"/>
      <c r="F60" s="562"/>
      <c r="G60" s="562"/>
      <c r="H60" s="562"/>
      <c r="I60" s="562"/>
      <c r="J60" s="562"/>
      <c r="K60" s="562"/>
      <c r="L60" s="562"/>
      <c r="M60" s="562"/>
      <c r="N60" s="562"/>
      <c r="O60" s="562"/>
      <c r="P60" s="562"/>
      <c r="Q60" s="562"/>
      <c r="R60" s="562"/>
      <c r="S60" s="562"/>
      <c r="T60" s="562"/>
      <c r="U60" s="562"/>
      <c r="V60" s="562"/>
      <c r="W60" s="562"/>
      <c r="X60" s="562"/>
      <c r="Y60" s="562"/>
    </row>
    <row r="61" spans="2:25">
      <c r="B61" s="562" t="s">
        <v>90</v>
      </c>
      <c r="C61" s="562"/>
      <c r="D61" s="562"/>
      <c r="E61" s="562"/>
      <c r="F61" s="562"/>
      <c r="G61" s="562"/>
      <c r="H61" s="562"/>
      <c r="I61" s="562"/>
      <c r="J61" s="562"/>
      <c r="K61" s="562"/>
      <c r="L61" s="562"/>
      <c r="M61" s="562"/>
      <c r="N61" s="562"/>
      <c r="O61" s="562"/>
      <c r="P61" s="562"/>
      <c r="Q61" s="562"/>
      <c r="R61" s="562"/>
      <c r="S61" s="562"/>
      <c r="T61" s="562"/>
      <c r="U61" s="562"/>
      <c r="V61" s="562"/>
      <c r="W61" s="562"/>
      <c r="X61" s="562"/>
      <c r="Y61" s="562"/>
    </row>
    <row r="62" spans="2:25">
      <c r="B62" s="562" t="s">
        <v>91</v>
      </c>
      <c r="C62" s="562"/>
      <c r="D62" s="562"/>
      <c r="E62" s="562"/>
      <c r="F62" s="562"/>
      <c r="G62" s="562"/>
      <c r="H62" s="562"/>
      <c r="I62" s="562"/>
      <c r="J62" s="562"/>
      <c r="K62" s="562"/>
      <c r="L62" s="562"/>
      <c r="M62" s="562"/>
      <c r="N62" s="562"/>
      <c r="O62" s="562"/>
      <c r="P62" s="562"/>
      <c r="Q62" s="562"/>
      <c r="R62" s="562"/>
      <c r="S62" s="562"/>
      <c r="T62" s="562"/>
      <c r="U62" s="562"/>
      <c r="V62" s="562"/>
      <c r="W62" s="562"/>
      <c r="X62" s="562"/>
      <c r="Y62" s="562"/>
    </row>
    <row r="63" spans="2:25">
      <c r="B63" s="562" t="s">
        <v>92</v>
      </c>
      <c r="C63" s="562"/>
      <c r="D63" s="562"/>
      <c r="E63" s="562"/>
      <c r="F63" s="562"/>
      <c r="G63" s="562"/>
      <c r="H63" s="562"/>
      <c r="I63" s="562"/>
      <c r="J63" s="562"/>
      <c r="K63" s="562"/>
      <c r="L63" s="562"/>
      <c r="M63" s="562"/>
      <c r="N63" s="562"/>
      <c r="O63" s="562"/>
      <c r="P63" s="562"/>
      <c r="Q63" s="562"/>
      <c r="R63" s="562"/>
      <c r="S63" s="562"/>
      <c r="T63" s="562"/>
      <c r="U63" s="562"/>
      <c r="V63" s="562"/>
      <c r="W63" s="562"/>
      <c r="X63" s="562"/>
      <c r="Y63" s="562"/>
    </row>
    <row r="64" spans="2:25">
      <c r="B64" s="562" t="s">
        <v>49</v>
      </c>
      <c r="C64" s="562"/>
      <c r="D64" s="562"/>
      <c r="E64" s="562"/>
      <c r="F64" s="562"/>
      <c r="G64" s="562"/>
      <c r="H64" s="562"/>
      <c r="I64" s="562"/>
      <c r="J64" s="562"/>
      <c r="K64" s="562"/>
      <c r="L64" s="562"/>
      <c r="M64" s="562"/>
      <c r="N64" s="562"/>
      <c r="O64" s="562"/>
      <c r="P64" s="562"/>
      <c r="Q64" s="562"/>
      <c r="R64" s="562"/>
      <c r="S64" s="562"/>
      <c r="T64" s="562"/>
      <c r="U64" s="562"/>
      <c r="V64" s="562"/>
      <c r="W64" s="562"/>
      <c r="X64" s="562"/>
      <c r="Y64" s="562"/>
    </row>
    <row r="65" spans="2:25">
      <c r="B65" s="562" t="s">
        <v>50</v>
      </c>
      <c r="C65" s="562"/>
      <c r="D65" s="562"/>
      <c r="E65" s="562"/>
      <c r="F65" s="562"/>
      <c r="G65" s="562"/>
      <c r="H65" s="562"/>
      <c r="I65" s="562"/>
      <c r="J65" s="562"/>
      <c r="K65" s="562"/>
      <c r="L65" s="562"/>
      <c r="M65" s="562"/>
      <c r="N65" s="562"/>
      <c r="O65" s="562"/>
      <c r="P65" s="562"/>
      <c r="Q65" s="562"/>
      <c r="R65" s="562"/>
      <c r="S65" s="562"/>
      <c r="T65" s="562"/>
      <c r="U65" s="562"/>
      <c r="V65" s="562"/>
      <c r="W65" s="562"/>
      <c r="X65" s="562"/>
      <c r="Y65" s="562"/>
    </row>
    <row r="66" spans="2:25">
      <c r="B66" s="858" t="s">
        <v>93</v>
      </c>
      <c r="C66" s="858"/>
      <c r="D66" s="858"/>
      <c r="E66" s="858"/>
      <c r="F66" s="858"/>
      <c r="G66" s="858"/>
      <c r="H66" s="858"/>
      <c r="I66" s="858"/>
      <c r="J66" s="858"/>
      <c r="K66" s="858"/>
      <c r="L66" s="858"/>
      <c r="M66" s="858"/>
      <c r="N66" s="858"/>
      <c r="O66" s="858"/>
      <c r="P66" s="858"/>
      <c r="Q66" s="858"/>
      <c r="R66" s="858"/>
      <c r="S66" s="858"/>
      <c r="T66" s="858"/>
      <c r="U66" s="858"/>
      <c r="V66" s="858"/>
      <c r="W66" s="858"/>
      <c r="X66" s="858"/>
      <c r="Y66" s="858"/>
    </row>
    <row r="67" spans="2:25" ht="12" customHeight="1">
      <c r="B67" s="858"/>
      <c r="C67" s="858"/>
      <c r="D67" s="858"/>
      <c r="E67" s="858"/>
      <c r="F67" s="858"/>
      <c r="G67" s="858"/>
      <c r="H67" s="858"/>
      <c r="I67" s="858"/>
      <c r="J67" s="858"/>
      <c r="K67" s="858"/>
      <c r="L67" s="858"/>
      <c r="M67" s="858"/>
      <c r="N67" s="858"/>
      <c r="O67" s="858"/>
      <c r="P67" s="858"/>
      <c r="Q67" s="858"/>
      <c r="R67" s="858"/>
      <c r="S67" s="858"/>
      <c r="T67" s="858"/>
      <c r="U67" s="858"/>
      <c r="V67" s="858"/>
      <c r="W67" s="858"/>
      <c r="X67" s="858"/>
      <c r="Y67" s="858"/>
    </row>
    <row r="68" spans="2:25" ht="9" customHeight="1">
      <c r="B68" s="858"/>
      <c r="C68" s="858"/>
      <c r="D68" s="858"/>
      <c r="E68" s="858"/>
      <c r="F68" s="858"/>
      <c r="G68" s="858"/>
      <c r="H68" s="858"/>
      <c r="I68" s="858"/>
      <c r="J68" s="858"/>
      <c r="K68" s="858"/>
      <c r="L68" s="858"/>
      <c r="M68" s="858"/>
      <c r="N68" s="858"/>
      <c r="O68" s="858"/>
      <c r="P68" s="858"/>
      <c r="Q68" s="858"/>
      <c r="R68" s="858"/>
      <c r="S68" s="858"/>
      <c r="T68" s="858"/>
      <c r="U68" s="858"/>
      <c r="V68" s="858"/>
      <c r="W68" s="858"/>
      <c r="X68" s="858"/>
      <c r="Y68" s="858"/>
    </row>
    <row r="69" spans="2:25">
      <c r="B69" s="26"/>
      <c r="C69" s="26"/>
      <c r="D69" s="26"/>
      <c r="E69" s="26"/>
      <c r="F69" s="26"/>
      <c r="G69" s="26"/>
      <c r="H69" s="26"/>
      <c r="I69" s="26"/>
      <c r="J69" s="26"/>
      <c r="K69" s="26"/>
      <c r="L69" s="26"/>
      <c r="M69" s="26"/>
      <c r="N69" s="26"/>
      <c r="O69" s="26"/>
      <c r="P69" s="26"/>
      <c r="Q69" s="26"/>
      <c r="R69" s="26"/>
      <c r="S69" s="26"/>
      <c r="T69" s="26"/>
      <c r="U69" s="26"/>
      <c r="V69" s="26"/>
      <c r="W69" s="26"/>
      <c r="X69" s="26"/>
      <c r="Y69" s="26"/>
    </row>
    <row r="70" spans="2:25">
      <c r="B70" s="26"/>
      <c r="C70" s="26"/>
      <c r="D70" s="26"/>
      <c r="E70" s="26"/>
      <c r="F70" s="26"/>
      <c r="G70" s="26"/>
      <c r="H70" s="26"/>
      <c r="I70" s="26"/>
      <c r="J70" s="26"/>
      <c r="K70" s="26"/>
      <c r="L70" s="26"/>
      <c r="M70" s="26"/>
      <c r="N70" s="26"/>
      <c r="O70" s="26"/>
      <c r="P70" s="26"/>
      <c r="Q70" s="26"/>
      <c r="R70" s="26"/>
      <c r="S70" s="26"/>
      <c r="T70" s="26"/>
      <c r="U70" s="26"/>
      <c r="V70" s="26"/>
      <c r="W70" s="26"/>
      <c r="X70" s="26"/>
      <c r="Y70" s="26"/>
    </row>
    <row r="71" spans="2:25">
      <c r="B71" s="26"/>
      <c r="C71" s="26"/>
      <c r="D71" s="26"/>
      <c r="E71" s="26"/>
      <c r="F71" s="26"/>
      <c r="G71" s="26"/>
      <c r="H71" s="26"/>
      <c r="I71" s="26"/>
      <c r="J71" s="26"/>
      <c r="K71" s="26"/>
      <c r="L71" s="26"/>
      <c r="M71" s="26"/>
      <c r="N71" s="26"/>
      <c r="O71" s="26"/>
      <c r="P71" s="26"/>
      <c r="Q71" s="26"/>
      <c r="R71" s="26"/>
      <c r="S71" s="26"/>
      <c r="T71" s="26"/>
      <c r="U71" s="26"/>
      <c r="V71" s="26"/>
      <c r="W71" s="26"/>
      <c r="X71" s="26"/>
      <c r="Y71" s="26"/>
    </row>
  </sheetData>
  <mergeCells count="139">
    <mergeCell ref="B61:Y61"/>
    <mergeCell ref="B62:Y62"/>
    <mergeCell ref="B63:Y63"/>
    <mergeCell ref="B64:Y64"/>
    <mergeCell ref="B65:Y65"/>
    <mergeCell ref="B66:Y68"/>
    <mergeCell ref="B57:F58"/>
    <mergeCell ref="G57:U57"/>
    <mergeCell ref="V57:Y58"/>
    <mergeCell ref="G58:U58"/>
    <mergeCell ref="B59:Y59"/>
    <mergeCell ref="B60:Y60"/>
    <mergeCell ref="F55:H55"/>
    <mergeCell ref="I55:J55"/>
    <mergeCell ref="K55:O55"/>
    <mergeCell ref="P55:Q55"/>
    <mergeCell ref="S55:W55"/>
    <mergeCell ref="F56:H56"/>
    <mergeCell ref="I56:J56"/>
    <mergeCell ref="K56:O56"/>
    <mergeCell ref="P56:Q56"/>
    <mergeCell ref="S56:W56"/>
    <mergeCell ref="S50:W50"/>
    <mergeCell ref="F53:H53"/>
    <mergeCell ref="I53:J53"/>
    <mergeCell ref="K53:O53"/>
    <mergeCell ref="P53:Q53"/>
    <mergeCell ref="S53:W53"/>
    <mergeCell ref="F54:H54"/>
    <mergeCell ref="I54:J54"/>
    <mergeCell ref="K54:O54"/>
    <mergeCell ref="P54:Q54"/>
    <mergeCell ref="S54:W54"/>
    <mergeCell ref="F47:H47"/>
    <mergeCell ref="I47:J47"/>
    <mergeCell ref="K47:O47"/>
    <mergeCell ref="P47:Q47"/>
    <mergeCell ref="S47:W47"/>
    <mergeCell ref="D51:E56"/>
    <mergeCell ref="F51:H51"/>
    <mergeCell ref="I51:J51"/>
    <mergeCell ref="K51:O51"/>
    <mergeCell ref="P51:Q51"/>
    <mergeCell ref="F48:H48"/>
    <mergeCell ref="I48:J48"/>
    <mergeCell ref="K48:O48"/>
    <mergeCell ref="P48:Q48"/>
    <mergeCell ref="S51:W51"/>
    <mergeCell ref="F52:H52"/>
    <mergeCell ref="I52:J52"/>
    <mergeCell ref="K52:O52"/>
    <mergeCell ref="P52:Q52"/>
    <mergeCell ref="S52:W52"/>
    <mergeCell ref="F50:H50"/>
    <mergeCell ref="I50:J50"/>
    <mergeCell ref="K50:O50"/>
    <mergeCell ref="P50:Q50"/>
    <mergeCell ref="D43:H44"/>
    <mergeCell ref="I43:J44"/>
    <mergeCell ref="K43:O44"/>
    <mergeCell ref="P43:Q44"/>
    <mergeCell ref="R43:R44"/>
    <mergeCell ref="S43:W44"/>
    <mergeCell ref="X43:Y44"/>
    <mergeCell ref="D45:E50"/>
    <mergeCell ref="F45:H45"/>
    <mergeCell ref="I45:J45"/>
    <mergeCell ref="K45:O45"/>
    <mergeCell ref="P45:Q45"/>
    <mergeCell ref="S45:W45"/>
    <mergeCell ref="F46:H46"/>
    <mergeCell ref="I46:J46"/>
    <mergeCell ref="S48:W48"/>
    <mergeCell ref="F49:H49"/>
    <mergeCell ref="I49:J49"/>
    <mergeCell ref="K49:O49"/>
    <mergeCell ref="P49:Q49"/>
    <mergeCell ref="S49:W49"/>
    <mergeCell ref="K46:O46"/>
    <mergeCell ref="P46:Q46"/>
    <mergeCell ref="S46:W46"/>
    <mergeCell ref="D29:H31"/>
    <mergeCell ref="I29:Y29"/>
    <mergeCell ref="I30:Y30"/>
    <mergeCell ref="I31:Y31"/>
    <mergeCell ref="B32:C56"/>
    <mergeCell ref="D32:H32"/>
    <mergeCell ref="I32:Y32"/>
    <mergeCell ref="D33:H34"/>
    <mergeCell ref="I33:Y34"/>
    <mergeCell ref="D35:H37"/>
    <mergeCell ref="I35:Y35"/>
    <mergeCell ref="I36:Y36"/>
    <mergeCell ref="I37:Y37"/>
    <mergeCell ref="D38:H39"/>
    <mergeCell ref="I38:N39"/>
    <mergeCell ref="O38:Q39"/>
    <mergeCell ref="R38:T39"/>
    <mergeCell ref="U38:V39"/>
    <mergeCell ref="W38:Y39"/>
    <mergeCell ref="D40:H42"/>
    <mergeCell ref="I40:J42"/>
    <mergeCell ref="K40:Q42"/>
    <mergeCell ref="R40:R42"/>
    <mergeCell ref="S40:Y42"/>
    <mergeCell ref="I24:Y24"/>
    <mergeCell ref="D25:H25"/>
    <mergeCell ref="I25:P25"/>
    <mergeCell ref="Q25:S25"/>
    <mergeCell ref="T25:Y25"/>
    <mergeCell ref="D26:F26"/>
    <mergeCell ref="G26:H26"/>
    <mergeCell ref="I26:P26"/>
    <mergeCell ref="Q26:S26"/>
    <mergeCell ref="T26:Y26"/>
    <mergeCell ref="T2:V2"/>
    <mergeCell ref="W2:Y2"/>
    <mergeCell ref="H4:O6"/>
    <mergeCell ref="Q9:R9"/>
    <mergeCell ref="Q10:R10"/>
    <mergeCell ref="Q11:R11"/>
    <mergeCell ref="R18:V18"/>
    <mergeCell ref="W18:Y18"/>
    <mergeCell ref="B19:C31"/>
    <mergeCell ref="D19:H19"/>
    <mergeCell ref="I19:Y19"/>
    <mergeCell ref="D20:H21"/>
    <mergeCell ref="I20:Y21"/>
    <mergeCell ref="D22:H24"/>
    <mergeCell ref="I22:Y22"/>
    <mergeCell ref="I23:Y23"/>
    <mergeCell ref="D27:H28"/>
    <mergeCell ref="I27:K28"/>
    <mergeCell ref="L27:P27"/>
    <mergeCell ref="Q27:S27"/>
    <mergeCell ref="T27:Y27"/>
    <mergeCell ref="L28:P28"/>
    <mergeCell ref="Q28:S28"/>
    <mergeCell ref="T28:Y28"/>
  </mergeCells>
  <phoneticPr fontId="4"/>
  <printOptions horizontalCentered="1" verticalCentered="1"/>
  <pageMargins left="0.59055118110236227" right="0.59055118110236227" top="0.59055118110236227" bottom="0.59055118110236227" header="0.51181102362204722" footer="0.51181102362204722"/>
  <pageSetup paperSize="9" scale="87" orientation="portrait" r:id="rId1"/>
  <headerFooter alignWithMargins="0"/>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pageSetUpPr fitToPage="1"/>
  </sheetPr>
  <dimension ref="A1:AD53"/>
  <sheetViews>
    <sheetView view="pageBreakPreview" zoomScaleNormal="100" workbookViewId="0">
      <selection activeCell="AF39" sqref="AF39"/>
    </sheetView>
  </sheetViews>
  <sheetFormatPr defaultColWidth="9" defaultRowHeight="13.5"/>
  <cols>
    <col min="1" max="1" width="1.625" style="52" customWidth="1"/>
    <col min="2" max="2" width="4.375" style="52" customWidth="1"/>
    <col min="3" max="3" width="13.875" style="52" customWidth="1"/>
    <col min="4" max="4" width="15.375" style="52" customWidth="1"/>
    <col min="5" max="5" width="9.5" style="52" customWidth="1"/>
    <col min="6" max="6" width="14" style="52" customWidth="1"/>
    <col min="7" max="20" width="2.625" style="52" customWidth="1"/>
    <col min="21" max="21" width="2.75" style="52" customWidth="1"/>
    <col min="22" max="256" width="9" style="52"/>
    <col min="257" max="257" width="1.625" style="52" customWidth="1"/>
    <col min="258" max="258" width="4.375" style="52" customWidth="1"/>
    <col min="259" max="259" width="13.875" style="52" customWidth="1"/>
    <col min="260" max="260" width="15.375" style="52" customWidth="1"/>
    <col min="261" max="261" width="9.5" style="52" customWidth="1"/>
    <col min="262" max="262" width="14" style="52" customWidth="1"/>
    <col min="263" max="276" width="2.625" style="52" customWidth="1"/>
    <col min="277" max="277" width="2.75" style="52" customWidth="1"/>
    <col min="278" max="512" width="9" style="52"/>
    <col min="513" max="513" width="1.625" style="52" customWidth="1"/>
    <col min="514" max="514" width="4.375" style="52" customWidth="1"/>
    <col min="515" max="515" width="13.875" style="52" customWidth="1"/>
    <col min="516" max="516" width="15.375" style="52" customWidth="1"/>
    <col min="517" max="517" width="9.5" style="52" customWidth="1"/>
    <col min="518" max="518" width="14" style="52" customWidth="1"/>
    <col min="519" max="532" width="2.625" style="52" customWidth="1"/>
    <col min="533" max="533" width="2.75" style="52" customWidth="1"/>
    <col min="534" max="768" width="9" style="52"/>
    <col min="769" max="769" width="1.625" style="52" customWidth="1"/>
    <col min="770" max="770" width="4.375" style="52" customWidth="1"/>
    <col min="771" max="771" width="13.875" style="52" customWidth="1"/>
    <col min="772" max="772" width="15.375" style="52" customWidth="1"/>
    <col min="773" max="773" width="9.5" style="52" customWidth="1"/>
    <col min="774" max="774" width="14" style="52" customWidth="1"/>
    <col min="775" max="788" width="2.625" style="52" customWidth="1"/>
    <col min="789" max="789" width="2.75" style="52" customWidth="1"/>
    <col min="790" max="1024" width="9" style="52"/>
    <col min="1025" max="1025" width="1.625" style="52" customWidth="1"/>
    <col min="1026" max="1026" width="4.375" style="52" customWidth="1"/>
    <col min="1027" max="1027" width="13.875" style="52" customWidth="1"/>
    <col min="1028" max="1028" width="15.375" style="52" customWidth="1"/>
    <col min="1029" max="1029" width="9.5" style="52" customWidth="1"/>
    <col min="1030" max="1030" width="14" style="52" customWidth="1"/>
    <col min="1031" max="1044" width="2.625" style="52" customWidth="1"/>
    <col min="1045" max="1045" width="2.75" style="52" customWidth="1"/>
    <col min="1046" max="1280" width="9" style="52"/>
    <col min="1281" max="1281" width="1.625" style="52" customWidth="1"/>
    <col min="1282" max="1282" width="4.375" style="52" customWidth="1"/>
    <col min="1283" max="1283" width="13.875" style="52" customWidth="1"/>
    <col min="1284" max="1284" width="15.375" style="52" customWidth="1"/>
    <col min="1285" max="1285" width="9.5" style="52" customWidth="1"/>
    <col min="1286" max="1286" width="14" style="52" customWidth="1"/>
    <col min="1287" max="1300" width="2.625" style="52" customWidth="1"/>
    <col min="1301" max="1301" width="2.75" style="52" customWidth="1"/>
    <col min="1302" max="1536" width="9" style="52"/>
    <col min="1537" max="1537" width="1.625" style="52" customWidth="1"/>
    <col min="1538" max="1538" width="4.375" style="52" customWidth="1"/>
    <col min="1539" max="1539" width="13.875" style="52" customWidth="1"/>
    <col min="1540" max="1540" width="15.375" style="52" customWidth="1"/>
    <col min="1541" max="1541" width="9.5" style="52" customWidth="1"/>
    <col min="1542" max="1542" width="14" style="52" customWidth="1"/>
    <col min="1543" max="1556" width="2.625" style="52" customWidth="1"/>
    <col min="1557" max="1557" width="2.75" style="52" customWidth="1"/>
    <col min="1558" max="1792" width="9" style="52"/>
    <col min="1793" max="1793" width="1.625" style="52" customWidth="1"/>
    <col min="1794" max="1794" width="4.375" style="52" customWidth="1"/>
    <col min="1795" max="1795" width="13.875" style="52" customWidth="1"/>
    <col min="1796" max="1796" width="15.375" style="52" customWidth="1"/>
    <col min="1797" max="1797" width="9.5" style="52" customWidth="1"/>
    <col min="1798" max="1798" width="14" style="52" customWidth="1"/>
    <col min="1799" max="1812" width="2.625" style="52" customWidth="1"/>
    <col min="1813" max="1813" width="2.75" style="52" customWidth="1"/>
    <col min="1814" max="2048" width="9" style="52"/>
    <col min="2049" max="2049" width="1.625" style="52" customWidth="1"/>
    <col min="2050" max="2050" width="4.375" style="52" customWidth="1"/>
    <col min="2051" max="2051" width="13.875" style="52" customWidth="1"/>
    <col min="2052" max="2052" width="15.375" style="52" customWidth="1"/>
    <col min="2053" max="2053" width="9.5" style="52" customWidth="1"/>
    <col min="2054" max="2054" width="14" style="52" customWidth="1"/>
    <col min="2055" max="2068" width="2.625" style="52" customWidth="1"/>
    <col min="2069" max="2069" width="2.75" style="52" customWidth="1"/>
    <col min="2070" max="2304" width="9" style="52"/>
    <col min="2305" max="2305" width="1.625" style="52" customWidth="1"/>
    <col min="2306" max="2306" width="4.375" style="52" customWidth="1"/>
    <col min="2307" max="2307" width="13.875" style="52" customWidth="1"/>
    <col min="2308" max="2308" width="15.375" style="52" customWidth="1"/>
    <col min="2309" max="2309" width="9.5" style="52" customWidth="1"/>
    <col min="2310" max="2310" width="14" style="52" customWidth="1"/>
    <col min="2311" max="2324" width="2.625" style="52" customWidth="1"/>
    <col min="2325" max="2325" width="2.75" style="52" customWidth="1"/>
    <col min="2326" max="2560" width="9" style="52"/>
    <col min="2561" max="2561" width="1.625" style="52" customWidth="1"/>
    <col min="2562" max="2562" width="4.375" style="52" customWidth="1"/>
    <col min="2563" max="2563" width="13.875" style="52" customWidth="1"/>
    <col min="2564" max="2564" width="15.375" style="52" customWidth="1"/>
    <col min="2565" max="2565" width="9.5" style="52" customWidth="1"/>
    <col min="2566" max="2566" width="14" style="52" customWidth="1"/>
    <col min="2567" max="2580" width="2.625" style="52" customWidth="1"/>
    <col min="2581" max="2581" width="2.75" style="52" customWidth="1"/>
    <col min="2582" max="2816" width="9" style="52"/>
    <col min="2817" max="2817" width="1.625" style="52" customWidth="1"/>
    <col min="2818" max="2818" width="4.375" style="52" customWidth="1"/>
    <col min="2819" max="2819" width="13.875" style="52" customWidth="1"/>
    <col min="2820" max="2820" width="15.375" style="52" customWidth="1"/>
    <col min="2821" max="2821" width="9.5" style="52" customWidth="1"/>
    <col min="2822" max="2822" width="14" style="52" customWidth="1"/>
    <col min="2823" max="2836" width="2.625" style="52" customWidth="1"/>
    <col min="2837" max="2837" width="2.75" style="52" customWidth="1"/>
    <col min="2838" max="3072" width="9" style="52"/>
    <col min="3073" max="3073" width="1.625" style="52" customWidth="1"/>
    <col min="3074" max="3074" width="4.375" style="52" customWidth="1"/>
    <col min="3075" max="3075" width="13.875" style="52" customWidth="1"/>
    <col min="3076" max="3076" width="15.375" style="52" customWidth="1"/>
    <col min="3077" max="3077" width="9.5" style="52" customWidth="1"/>
    <col min="3078" max="3078" width="14" style="52" customWidth="1"/>
    <col min="3079" max="3092" width="2.625" style="52" customWidth="1"/>
    <col min="3093" max="3093" width="2.75" style="52" customWidth="1"/>
    <col min="3094" max="3328" width="9" style="52"/>
    <col min="3329" max="3329" width="1.625" style="52" customWidth="1"/>
    <col min="3330" max="3330" width="4.375" style="52" customWidth="1"/>
    <col min="3331" max="3331" width="13.875" style="52" customWidth="1"/>
    <col min="3332" max="3332" width="15.375" style="52" customWidth="1"/>
    <col min="3333" max="3333" width="9.5" style="52" customWidth="1"/>
    <col min="3334" max="3334" width="14" style="52" customWidth="1"/>
    <col min="3335" max="3348" width="2.625" style="52" customWidth="1"/>
    <col min="3349" max="3349" width="2.75" style="52" customWidth="1"/>
    <col min="3350" max="3584" width="9" style="52"/>
    <col min="3585" max="3585" width="1.625" style="52" customWidth="1"/>
    <col min="3586" max="3586" width="4.375" style="52" customWidth="1"/>
    <col min="3587" max="3587" width="13.875" style="52" customWidth="1"/>
    <col min="3588" max="3588" width="15.375" style="52" customWidth="1"/>
    <col min="3589" max="3589" width="9.5" style="52" customWidth="1"/>
    <col min="3590" max="3590" width="14" style="52" customWidth="1"/>
    <col min="3591" max="3604" width="2.625" style="52" customWidth="1"/>
    <col min="3605" max="3605" width="2.75" style="52" customWidth="1"/>
    <col min="3606" max="3840" width="9" style="52"/>
    <col min="3841" max="3841" width="1.625" style="52" customWidth="1"/>
    <col min="3842" max="3842" width="4.375" style="52" customWidth="1"/>
    <col min="3843" max="3843" width="13.875" style="52" customWidth="1"/>
    <col min="3844" max="3844" width="15.375" style="52" customWidth="1"/>
    <col min="3845" max="3845" width="9.5" style="52" customWidth="1"/>
    <col min="3846" max="3846" width="14" style="52" customWidth="1"/>
    <col min="3847" max="3860" width="2.625" style="52" customWidth="1"/>
    <col min="3861" max="3861" width="2.75" style="52" customWidth="1"/>
    <col min="3862" max="4096" width="9" style="52"/>
    <col min="4097" max="4097" width="1.625" style="52" customWidth="1"/>
    <col min="4098" max="4098" width="4.375" style="52" customWidth="1"/>
    <col min="4099" max="4099" width="13.875" style="52" customWidth="1"/>
    <col min="4100" max="4100" width="15.375" style="52" customWidth="1"/>
    <col min="4101" max="4101" width="9.5" style="52" customWidth="1"/>
    <col min="4102" max="4102" width="14" style="52" customWidth="1"/>
    <col min="4103" max="4116" width="2.625" style="52" customWidth="1"/>
    <col min="4117" max="4117" width="2.75" style="52" customWidth="1"/>
    <col min="4118" max="4352" width="9" style="52"/>
    <col min="4353" max="4353" width="1.625" style="52" customWidth="1"/>
    <col min="4354" max="4354" width="4.375" style="52" customWidth="1"/>
    <col min="4355" max="4355" width="13.875" style="52" customWidth="1"/>
    <col min="4356" max="4356" width="15.375" style="52" customWidth="1"/>
    <col min="4357" max="4357" width="9.5" style="52" customWidth="1"/>
    <col min="4358" max="4358" width="14" style="52" customWidth="1"/>
    <col min="4359" max="4372" width="2.625" style="52" customWidth="1"/>
    <col min="4373" max="4373" width="2.75" style="52" customWidth="1"/>
    <col min="4374" max="4608" width="9" style="52"/>
    <col min="4609" max="4609" width="1.625" style="52" customWidth="1"/>
    <col min="4610" max="4610" width="4.375" style="52" customWidth="1"/>
    <col min="4611" max="4611" width="13.875" style="52" customWidth="1"/>
    <col min="4612" max="4612" width="15.375" style="52" customWidth="1"/>
    <col min="4613" max="4613" width="9.5" style="52" customWidth="1"/>
    <col min="4614" max="4614" width="14" style="52" customWidth="1"/>
    <col min="4615" max="4628" width="2.625" style="52" customWidth="1"/>
    <col min="4629" max="4629" width="2.75" style="52" customWidth="1"/>
    <col min="4630" max="4864" width="9" style="52"/>
    <col min="4865" max="4865" width="1.625" style="52" customWidth="1"/>
    <col min="4866" max="4866" width="4.375" style="52" customWidth="1"/>
    <col min="4867" max="4867" width="13.875" style="52" customWidth="1"/>
    <col min="4868" max="4868" width="15.375" style="52" customWidth="1"/>
    <col min="4869" max="4869" width="9.5" style="52" customWidth="1"/>
    <col min="4870" max="4870" width="14" style="52" customWidth="1"/>
    <col min="4871" max="4884" width="2.625" style="52" customWidth="1"/>
    <col min="4885" max="4885" width="2.75" style="52" customWidth="1"/>
    <col min="4886" max="5120" width="9" style="52"/>
    <col min="5121" max="5121" width="1.625" style="52" customWidth="1"/>
    <col min="5122" max="5122" width="4.375" style="52" customWidth="1"/>
    <col min="5123" max="5123" width="13.875" style="52" customWidth="1"/>
    <col min="5124" max="5124" width="15.375" style="52" customWidth="1"/>
    <col min="5125" max="5125" width="9.5" style="52" customWidth="1"/>
    <col min="5126" max="5126" width="14" style="52" customWidth="1"/>
    <col min="5127" max="5140" width="2.625" style="52" customWidth="1"/>
    <col min="5141" max="5141" width="2.75" style="52" customWidth="1"/>
    <col min="5142" max="5376" width="9" style="52"/>
    <col min="5377" max="5377" width="1.625" style="52" customWidth="1"/>
    <col min="5378" max="5378" width="4.375" style="52" customWidth="1"/>
    <col min="5379" max="5379" width="13.875" style="52" customWidth="1"/>
    <col min="5380" max="5380" width="15.375" style="52" customWidth="1"/>
    <col min="5381" max="5381" width="9.5" style="52" customWidth="1"/>
    <col min="5382" max="5382" width="14" style="52" customWidth="1"/>
    <col min="5383" max="5396" width="2.625" style="52" customWidth="1"/>
    <col min="5397" max="5397" width="2.75" style="52" customWidth="1"/>
    <col min="5398" max="5632" width="9" style="52"/>
    <col min="5633" max="5633" width="1.625" style="52" customWidth="1"/>
    <col min="5634" max="5634" width="4.375" style="52" customWidth="1"/>
    <col min="5635" max="5635" width="13.875" style="52" customWidth="1"/>
    <col min="5636" max="5636" width="15.375" style="52" customWidth="1"/>
    <col min="5637" max="5637" width="9.5" style="52" customWidth="1"/>
    <col min="5638" max="5638" width="14" style="52" customWidth="1"/>
    <col min="5639" max="5652" width="2.625" style="52" customWidth="1"/>
    <col min="5653" max="5653" width="2.75" style="52" customWidth="1"/>
    <col min="5654" max="5888" width="9" style="52"/>
    <col min="5889" max="5889" width="1.625" style="52" customWidth="1"/>
    <col min="5890" max="5890" width="4.375" style="52" customWidth="1"/>
    <col min="5891" max="5891" width="13.875" style="52" customWidth="1"/>
    <col min="5892" max="5892" width="15.375" style="52" customWidth="1"/>
    <col min="5893" max="5893" width="9.5" style="52" customWidth="1"/>
    <col min="5894" max="5894" width="14" style="52" customWidth="1"/>
    <col min="5895" max="5908" width="2.625" style="52" customWidth="1"/>
    <col min="5909" max="5909" width="2.75" style="52" customWidth="1"/>
    <col min="5910" max="6144" width="9" style="52"/>
    <col min="6145" max="6145" width="1.625" style="52" customWidth="1"/>
    <col min="6146" max="6146" width="4.375" style="52" customWidth="1"/>
    <col min="6147" max="6147" width="13.875" style="52" customWidth="1"/>
    <col min="6148" max="6148" width="15.375" style="52" customWidth="1"/>
    <col min="6149" max="6149" width="9.5" style="52" customWidth="1"/>
    <col min="6150" max="6150" width="14" style="52" customWidth="1"/>
    <col min="6151" max="6164" width="2.625" style="52" customWidth="1"/>
    <col min="6165" max="6165" width="2.75" style="52" customWidth="1"/>
    <col min="6166" max="6400" width="9" style="52"/>
    <col min="6401" max="6401" width="1.625" style="52" customWidth="1"/>
    <col min="6402" max="6402" width="4.375" style="52" customWidth="1"/>
    <col min="6403" max="6403" width="13.875" style="52" customWidth="1"/>
    <col min="6404" max="6404" width="15.375" style="52" customWidth="1"/>
    <col min="6405" max="6405" width="9.5" style="52" customWidth="1"/>
    <col min="6406" max="6406" width="14" style="52" customWidth="1"/>
    <col min="6407" max="6420" width="2.625" style="52" customWidth="1"/>
    <col min="6421" max="6421" width="2.75" style="52" customWidth="1"/>
    <col min="6422" max="6656" width="9" style="52"/>
    <col min="6657" max="6657" width="1.625" style="52" customWidth="1"/>
    <col min="6658" max="6658" width="4.375" style="52" customWidth="1"/>
    <col min="6659" max="6659" width="13.875" style="52" customWidth="1"/>
    <col min="6660" max="6660" width="15.375" style="52" customWidth="1"/>
    <col min="6661" max="6661" width="9.5" style="52" customWidth="1"/>
    <col min="6662" max="6662" width="14" style="52" customWidth="1"/>
    <col min="6663" max="6676" width="2.625" style="52" customWidth="1"/>
    <col min="6677" max="6677" width="2.75" style="52" customWidth="1"/>
    <col min="6678" max="6912" width="9" style="52"/>
    <col min="6913" max="6913" width="1.625" style="52" customWidth="1"/>
    <col min="6914" max="6914" width="4.375" style="52" customWidth="1"/>
    <col min="6915" max="6915" width="13.875" style="52" customWidth="1"/>
    <col min="6916" max="6916" width="15.375" style="52" customWidth="1"/>
    <col min="6917" max="6917" width="9.5" style="52" customWidth="1"/>
    <col min="6918" max="6918" width="14" style="52" customWidth="1"/>
    <col min="6919" max="6932" width="2.625" style="52" customWidth="1"/>
    <col min="6933" max="6933" width="2.75" style="52" customWidth="1"/>
    <col min="6934" max="7168" width="9" style="52"/>
    <col min="7169" max="7169" width="1.625" style="52" customWidth="1"/>
    <col min="7170" max="7170" width="4.375" style="52" customWidth="1"/>
    <col min="7171" max="7171" width="13.875" style="52" customWidth="1"/>
    <col min="7172" max="7172" width="15.375" style="52" customWidth="1"/>
    <col min="7173" max="7173" width="9.5" style="52" customWidth="1"/>
    <col min="7174" max="7174" width="14" style="52" customWidth="1"/>
    <col min="7175" max="7188" width="2.625" style="52" customWidth="1"/>
    <col min="7189" max="7189" width="2.75" style="52" customWidth="1"/>
    <col min="7190" max="7424" width="9" style="52"/>
    <col min="7425" max="7425" width="1.625" style="52" customWidth="1"/>
    <col min="7426" max="7426" width="4.375" style="52" customWidth="1"/>
    <col min="7427" max="7427" width="13.875" style="52" customWidth="1"/>
    <col min="7428" max="7428" width="15.375" style="52" customWidth="1"/>
    <col min="7429" max="7429" width="9.5" style="52" customWidth="1"/>
    <col min="7430" max="7430" width="14" style="52" customWidth="1"/>
    <col min="7431" max="7444" width="2.625" style="52" customWidth="1"/>
    <col min="7445" max="7445" width="2.75" style="52" customWidth="1"/>
    <col min="7446" max="7680" width="9" style="52"/>
    <col min="7681" max="7681" width="1.625" style="52" customWidth="1"/>
    <col min="7682" max="7682" width="4.375" style="52" customWidth="1"/>
    <col min="7683" max="7683" width="13.875" style="52" customWidth="1"/>
    <col min="7684" max="7684" width="15.375" style="52" customWidth="1"/>
    <col min="7685" max="7685" width="9.5" style="52" customWidth="1"/>
    <col min="7686" max="7686" width="14" style="52" customWidth="1"/>
    <col min="7687" max="7700" width="2.625" style="52" customWidth="1"/>
    <col min="7701" max="7701" width="2.75" style="52" customWidth="1"/>
    <col min="7702" max="7936" width="9" style="52"/>
    <col min="7937" max="7937" width="1.625" style="52" customWidth="1"/>
    <col min="7938" max="7938" width="4.375" style="52" customWidth="1"/>
    <col min="7939" max="7939" width="13.875" style="52" customWidth="1"/>
    <col min="7940" max="7940" width="15.375" style="52" customWidth="1"/>
    <col min="7941" max="7941" width="9.5" style="52" customWidth="1"/>
    <col min="7942" max="7942" width="14" style="52" customWidth="1"/>
    <col min="7943" max="7956" width="2.625" style="52" customWidth="1"/>
    <col min="7957" max="7957" width="2.75" style="52" customWidth="1"/>
    <col min="7958" max="8192" width="9" style="52"/>
    <col min="8193" max="8193" width="1.625" style="52" customWidth="1"/>
    <col min="8194" max="8194" width="4.375" style="52" customWidth="1"/>
    <col min="8195" max="8195" width="13.875" style="52" customWidth="1"/>
    <col min="8196" max="8196" width="15.375" style="52" customWidth="1"/>
    <col min="8197" max="8197" width="9.5" style="52" customWidth="1"/>
    <col min="8198" max="8198" width="14" style="52" customWidth="1"/>
    <col min="8199" max="8212" width="2.625" style="52" customWidth="1"/>
    <col min="8213" max="8213" width="2.75" style="52" customWidth="1"/>
    <col min="8214" max="8448" width="9" style="52"/>
    <col min="8449" max="8449" width="1.625" style="52" customWidth="1"/>
    <col min="8450" max="8450" width="4.375" style="52" customWidth="1"/>
    <col min="8451" max="8451" width="13.875" style="52" customWidth="1"/>
    <col min="8452" max="8452" width="15.375" style="52" customWidth="1"/>
    <col min="8453" max="8453" width="9.5" style="52" customWidth="1"/>
    <col min="8454" max="8454" width="14" style="52" customWidth="1"/>
    <col min="8455" max="8468" width="2.625" style="52" customWidth="1"/>
    <col min="8469" max="8469" width="2.75" style="52" customWidth="1"/>
    <col min="8470" max="8704" width="9" style="52"/>
    <col min="8705" max="8705" width="1.625" style="52" customWidth="1"/>
    <col min="8706" max="8706" width="4.375" style="52" customWidth="1"/>
    <col min="8707" max="8707" width="13.875" style="52" customWidth="1"/>
    <col min="8708" max="8708" width="15.375" style="52" customWidth="1"/>
    <col min="8709" max="8709" width="9.5" style="52" customWidth="1"/>
    <col min="8710" max="8710" width="14" style="52" customWidth="1"/>
    <col min="8711" max="8724" width="2.625" style="52" customWidth="1"/>
    <col min="8725" max="8725" width="2.75" style="52" customWidth="1"/>
    <col min="8726" max="8960" width="9" style="52"/>
    <col min="8961" max="8961" width="1.625" style="52" customWidth="1"/>
    <col min="8962" max="8962" width="4.375" style="52" customWidth="1"/>
    <col min="8963" max="8963" width="13.875" style="52" customWidth="1"/>
    <col min="8964" max="8964" width="15.375" style="52" customWidth="1"/>
    <col min="8965" max="8965" width="9.5" style="52" customWidth="1"/>
    <col min="8966" max="8966" width="14" style="52" customWidth="1"/>
    <col min="8967" max="8980" width="2.625" style="52" customWidth="1"/>
    <col min="8981" max="8981" width="2.75" style="52" customWidth="1"/>
    <col min="8982" max="9216" width="9" style="52"/>
    <col min="9217" max="9217" width="1.625" style="52" customWidth="1"/>
    <col min="9218" max="9218" width="4.375" style="52" customWidth="1"/>
    <col min="9219" max="9219" width="13.875" style="52" customWidth="1"/>
    <col min="9220" max="9220" width="15.375" style="52" customWidth="1"/>
    <col min="9221" max="9221" width="9.5" style="52" customWidth="1"/>
    <col min="9222" max="9222" width="14" style="52" customWidth="1"/>
    <col min="9223" max="9236" width="2.625" style="52" customWidth="1"/>
    <col min="9237" max="9237" width="2.75" style="52" customWidth="1"/>
    <col min="9238" max="9472" width="9" style="52"/>
    <col min="9473" max="9473" width="1.625" style="52" customWidth="1"/>
    <col min="9474" max="9474" width="4.375" style="52" customWidth="1"/>
    <col min="9475" max="9475" width="13.875" style="52" customWidth="1"/>
    <col min="9476" max="9476" width="15.375" style="52" customWidth="1"/>
    <col min="9477" max="9477" width="9.5" style="52" customWidth="1"/>
    <col min="9478" max="9478" width="14" style="52" customWidth="1"/>
    <col min="9479" max="9492" width="2.625" style="52" customWidth="1"/>
    <col min="9493" max="9493" width="2.75" style="52" customWidth="1"/>
    <col min="9494" max="9728" width="9" style="52"/>
    <col min="9729" max="9729" width="1.625" style="52" customWidth="1"/>
    <col min="9730" max="9730" width="4.375" style="52" customWidth="1"/>
    <col min="9731" max="9731" width="13.875" style="52" customWidth="1"/>
    <col min="9732" max="9732" width="15.375" style="52" customWidth="1"/>
    <col min="9733" max="9733" width="9.5" style="52" customWidth="1"/>
    <col min="9734" max="9734" width="14" style="52" customWidth="1"/>
    <col min="9735" max="9748" width="2.625" style="52" customWidth="1"/>
    <col min="9749" max="9749" width="2.75" style="52" customWidth="1"/>
    <col min="9750" max="9984" width="9" style="52"/>
    <col min="9985" max="9985" width="1.625" style="52" customWidth="1"/>
    <col min="9986" max="9986" width="4.375" style="52" customWidth="1"/>
    <col min="9987" max="9987" width="13.875" style="52" customWidth="1"/>
    <col min="9988" max="9988" width="15.375" style="52" customWidth="1"/>
    <col min="9989" max="9989" width="9.5" style="52" customWidth="1"/>
    <col min="9990" max="9990" width="14" style="52" customWidth="1"/>
    <col min="9991" max="10004" width="2.625" style="52" customWidth="1"/>
    <col min="10005" max="10005" width="2.75" style="52" customWidth="1"/>
    <col min="10006" max="10240" width="9" style="52"/>
    <col min="10241" max="10241" width="1.625" style="52" customWidth="1"/>
    <col min="10242" max="10242" width="4.375" style="52" customWidth="1"/>
    <col min="10243" max="10243" width="13.875" style="52" customWidth="1"/>
    <col min="10244" max="10244" width="15.375" style="52" customWidth="1"/>
    <col min="10245" max="10245" width="9.5" style="52" customWidth="1"/>
    <col min="10246" max="10246" width="14" style="52" customWidth="1"/>
    <col min="10247" max="10260" width="2.625" style="52" customWidth="1"/>
    <col min="10261" max="10261" width="2.75" style="52" customWidth="1"/>
    <col min="10262" max="10496" width="9" style="52"/>
    <col min="10497" max="10497" width="1.625" style="52" customWidth="1"/>
    <col min="10498" max="10498" width="4.375" style="52" customWidth="1"/>
    <col min="10499" max="10499" width="13.875" style="52" customWidth="1"/>
    <col min="10500" max="10500" width="15.375" style="52" customWidth="1"/>
    <col min="10501" max="10501" width="9.5" style="52" customWidth="1"/>
    <col min="10502" max="10502" width="14" style="52" customWidth="1"/>
    <col min="10503" max="10516" width="2.625" style="52" customWidth="1"/>
    <col min="10517" max="10517" width="2.75" style="52" customWidth="1"/>
    <col min="10518" max="10752" width="9" style="52"/>
    <col min="10753" max="10753" width="1.625" style="52" customWidth="1"/>
    <col min="10754" max="10754" width="4.375" style="52" customWidth="1"/>
    <col min="10755" max="10755" width="13.875" style="52" customWidth="1"/>
    <col min="10756" max="10756" width="15.375" style="52" customWidth="1"/>
    <col min="10757" max="10757" width="9.5" style="52" customWidth="1"/>
    <col min="10758" max="10758" width="14" style="52" customWidth="1"/>
    <col min="10759" max="10772" width="2.625" style="52" customWidth="1"/>
    <col min="10773" max="10773" width="2.75" style="52" customWidth="1"/>
    <col min="10774" max="11008" width="9" style="52"/>
    <col min="11009" max="11009" width="1.625" style="52" customWidth="1"/>
    <col min="11010" max="11010" width="4.375" style="52" customWidth="1"/>
    <col min="11011" max="11011" width="13.875" style="52" customWidth="1"/>
    <col min="11012" max="11012" width="15.375" style="52" customWidth="1"/>
    <col min="11013" max="11013" width="9.5" style="52" customWidth="1"/>
    <col min="11014" max="11014" width="14" style="52" customWidth="1"/>
    <col min="11015" max="11028" width="2.625" style="52" customWidth="1"/>
    <col min="11029" max="11029" width="2.75" style="52" customWidth="1"/>
    <col min="11030" max="11264" width="9" style="52"/>
    <col min="11265" max="11265" width="1.625" style="52" customWidth="1"/>
    <col min="11266" max="11266" width="4.375" style="52" customWidth="1"/>
    <col min="11267" max="11267" width="13.875" style="52" customWidth="1"/>
    <col min="11268" max="11268" width="15.375" style="52" customWidth="1"/>
    <col min="11269" max="11269" width="9.5" style="52" customWidth="1"/>
    <col min="11270" max="11270" width="14" style="52" customWidth="1"/>
    <col min="11271" max="11284" width="2.625" style="52" customWidth="1"/>
    <col min="11285" max="11285" width="2.75" style="52" customWidth="1"/>
    <col min="11286" max="11520" width="9" style="52"/>
    <col min="11521" max="11521" width="1.625" style="52" customWidth="1"/>
    <col min="11522" max="11522" width="4.375" style="52" customWidth="1"/>
    <col min="11523" max="11523" width="13.875" style="52" customWidth="1"/>
    <col min="11524" max="11524" width="15.375" style="52" customWidth="1"/>
    <col min="11525" max="11525" width="9.5" style="52" customWidth="1"/>
    <col min="11526" max="11526" width="14" style="52" customWidth="1"/>
    <col min="11527" max="11540" width="2.625" style="52" customWidth="1"/>
    <col min="11541" max="11541" width="2.75" style="52" customWidth="1"/>
    <col min="11542" max="11776" width="9" style="52"/>
    <col min="11777" max="11777" width="1.625" style="52" customWidth="1"/>
    <col min="11778" max="11778" width="4.375" style="52" customWidth="1"/>
    <col min="11779" max="11779" width="13.875" style="52" customWidth="1"/>
    <col min="11780" max="11780" width="15.375" style="52" customWidth="1"/>
    <col min="11781" max="11781" width="9.5" style="52" customWidth="1"/>
    <col min="11782" max="11782" width="14" style="52" customWidth="1"/>
    <col min="11783" max="11796" width="2.625" style="52" customWidth="1"/>
    <col min="11797" max="11797" width="2.75" style="52" customWidth="1"/>
    <col min="11798" max="12032" width="9" style="52"/>
    <col min="12033" max="12033" width="1.625" style="52" customWidth="1"/>
    <col min="12034" max="12034" width="4.375" style="52" customWidth="1"/>
    <col min="12035" max="12035" width="13.875" style="52" customWidth="1"/>
    <col min="12036" max="12036" width="15.375" style="52" customWidth="1"/>
    <col min="12037" max="12037" width="9.5" style="52" customWidth="1"/>
    <col min="12038" max="12038" width="14" style="52" customWidth="1"/>
    <col min="12039" max="12052" width="2.625" style="52" customWidth="1"/>
    <col min="12053" max="12053" width="2.75" style="52" customWidth="1"/>
    <col min="12054" max="12288" width="9" style="52"/>
    <col min="12289" max="12289" width="1.625" style="52" customWidth="1"/>
    <col min="12290" max="12290" width="4.375" style="52" customWidth="1"/>
    <col min="12291" max="12291" width="13.875" style="52" customWidth="1"/>
    <col min="12292" max="12292" width="15.375" style="52" customWidth="1"/>
    <col min="12293" max="12293" width="9.5" style="52" customWidth="1"/>
    <col min="12294" max="12294" width="14" style="52" customWidth="1"/>
    <col min="12295" max="12308" width="2.625" style="52" customWidth="1"/>
    <col min="12309" max="12309" width="2.75" style="52" customWidth="1"/>
    <col min="12310" max="12544" width="9" style="52"/>
    <col min="12545" max="12545" width="1.625" style="52" customWidth="1"/>
    <col min="12546" max="12546" width="4.375" style="52" customWidth="1"/>
    <col min="12547" max="12547" width="13.875" style="52" customWidth="1"/>
    <col min="12548" max="12548" width="15.375" style="52" customWidth="1"/>
    <col min="12549" max="12549" width="9.5" style="52" customWidth="1"/>
    <col min="12550" max="12550" width="14" style="52" customWidth="1"/>
    <col min="12551" max="12564" width="2.625" style="52" customWidth="1"/>
    <col min="12565" max="12565" width="2.75" style="52" customWidth="1"/>
    <col min="12566" max="12800" width="9" style="52"/>
    <col min="12801" max="12801" width="1.625" style="52" customWidth="1"/>
    <col min="12802" max="12802" width="4.375" style="52" customWidth="1"/>
    <col min="12803" max="12803" width="13.875" style="52" customWidth="1"/>
    <col min="12804" max="12804" width="15.375" style="52" customWidth="1"/>
    <col min="12805" max="12805" width="9.5" style="52" customWidth="1"/>
    <col min="12806" max="12806" width="14" style="52" customWidth="1"/>
    <col min="12807" max="12820" width="2.625" style="52" customWidth="1"/>
    <col min="12821" max="12821" width="2.75" style="52" customWidth="1"/>
    <col min="12822" max="13056" width="9" style="52"/>
    <col min="13057" max="13057" width="1.625" style="52" customWidth="1"/>
    <col min="13058" max="13058" width="4.375" style="52" customWidth="1"/>
    <col min="13059" max="13059" width="13.875" style="52" customWidth="1"/>
    <col min="13060" max="13060" width="15.375" style="52" customWidth="1"/>
    <col min="13061" max="13061" width="9.5" style="52" customWidth="1"/>
    <col min="13062" max="13062" width="14" style="52" customWidth="1"/>
    <col min="13063" max="13076" width="2.625" style="52" customWidth="1"/>
    <col min="13077" max="13077" width="2.75" style="52" customWidth="1"/>
    <col min="13078" max="13312" width="9" style="52"/>
    <col min="13313" max="13313" width="1.625" style="52" customWidth="1"/>
    <col min="13314" max="13314" width="4.375" style="52" customWidth="1"/>
    <col min="13315" max="13315" width="13.875" style="52" customWidth="1"/>
    <col min="13316" max="13316" width="15.375" style="52" customWidth="1"/>
    <col min="13317" max="13317" width="9.5" style="52" customWidth="1"/>
    <col min="13318" max="13318" width="14" style="52" customWidth="1"/>
    <col min="13319" max="13332" width="2.625" style="52" customWidth="1"/>
    <col min="13333" max="13333" width="2.75" style="52" customWidth="1"/>
    <col min="13334" max="13568" width="9" style="52"/>
    <col min="13569" max="13569" width="1.625" style="52" customWidth="1"/>
    <col min="13570" max="13570" width="4.375" style="52" customWidth="1"/>
    <col min="13571" max="13571" width="13.875" style="52" customWidth="1"/>
    <col min="13572" max="13572" width="15.375" style="52" customWidth="1"/>
    <col min="13573" max="13573" width="9.5" style="52" customWidth="1"/>
    <col min="13574" max="13574" width="14" style="52" customWidth="1"/>
    <col min="13575" max="13588" width="2.625" style="52" customWidth="1"/>
    <col min="13589" max="13589" width="2.75" style="52" customWidth="1"/>
    <col min="13590" max="13824" width="9" style="52"/>
    <col min="13825" max="13825" width="1.625" style="52" customWidth="1"/>
    <col min="13826" max="13826" width="4.375" style="52" customWidth="1"/>
    <col min="13827" max="13827" width="13.875" style="52" customWidth="1"/>
    <col min="13828" max="13828" width="15.375" style="52" customWidth="1"/>
    <col min="13829" max="13829" width="9.5" style="52" customWidth="1"/>
    <col min="13830" max="13830" width="14" style="52" customWidth="1"/>
    <col min="13831" max="13844" width="2.625" style="52" customWidth="1"/>
    <col min="13845" max="13845" width="2.75" style="52" customWidth="1"/>
    <col min="13846" max="14080" width="9" style="52"/>
    <col min="14081" max="14081" width="1.625" style="52" customWidth="1"/>
    <col min="14082" max="14082" width="4.375" style="52" customWidth="1"/>
    <col min="14083" max="14083" width="13.875" style="52" customWidth="1"/>
    <col min="14084" max="14084" width="15.375" style="52" customWidth="1"/>
    <col min="14085" max="14085" width="9.5" style="52" customWidth="1"/>
    <col min="14086" max="14086" width="14" style="52" customWidth="1"/>
    <col min="14087" max="14100" width="2.625" style="52" customWidth="1"/>
    <col min="14101" max="14101" width="2.75" style="52" customWidth="1"/>
    <col min="14102" max="14336" width="9" style="52"/>
    <col min="14337" max="14337" width="1.625" style="52" customWidth="1"/>
    <col min="14338" max="14338" width="4.375" style="52" customWidth="1"/>
    <col min="14339" max="14339" width="13.875" style="52" customWidth="1"/>
    <col min="14340" max="14340" width="15.375" style="52" customWidth="1"/>
    <col min="14341" max="14341" width="9.5" style="52" customWidth="1"/>
    <col min="14342" max="14342" width="14" style="52" customWidth="1"/>
    <col min="14343" max="14356" width="2.625" style="52" customWidth="1"/>
    <col min="14357" max="14357" width="2.75" style="52" customWidth="1"/>
    <col min="14358" max="14592" width="9" style="52"/>
    <col min="14593" max="14593" width="1.625" style="52" customWidth="1"/>
    <col min="14594" max="14594" width="4.375" style="52" customWidth="1"/>
    <col min="14595" max="14595" width="13.875" style="52" customWidth="1"/>
    <col min="14596" max="14596" width="15.375" style="52" customWidth="1"/>
    <col min="14597" max="14597" width="9.5" style="52" customWidth="1"/>
    <col min="14598" max="14598" width="14" style="52" customWidth="1"/>
    <col min="14599" max="14612" width="2.625" style="52" customWidth="1"/>
    <col min="14613" max="14613" width="2.75" style="52" customWidth="1"/>
    <col min="14614" max="14848" width="9" style="52"/>
    <col min="14849" max="14849" width="1.625" style="52" customWidth="1"/>
    <col min="14850" max="14850" width="4.375" style="52" customWidth="1"/>
    <col min="14851" max="14851" width="13.875" style="52" customWidth="1"/>
    <col min="14852" max="14852" width="15.375" style="52" customWidth="1"/>
    <col min="14853" max="14853" width="9.5" style="52" customWidth="1"/>
    <col min="14854" max="14854" width="14" style="52" customWidth="1"/>
    <col min="14855" max="14868" width="2.625" style="52" customWidth="1"/>
    <col min="14869" max="14869" width="2.75" style="52" customWidth="1"/>
    <col min="14870" max="15104" width="9" style="52"/>
    <col min="15105" max="15105" width="1.625" style="52" customWidth="1"/>
    <col min="15106" max="15106" width="4.375" style="52" customWidth="1"/>
    <col min="15107" max="15107" width="13.875" style="52" customWidth="1"/>
    <col min="15108" max="15108" width="15.375" style="52" customWidth="1"/>
    <col min="15109" max="15109" width="9.5" style="52" customWidth="1"/>
    <col min="15110" max="15110" width="14" style="52" customWidth="1"/>
    <col min="15111" max="15124" width="2.625" style="52" customWidth="1"/>
    <col min="15125" max="15125" width="2.75" style="52" customWidth="1"/>
    <col min="15126" max="15360" width="9" style="52"/>
    <col min="15361" max="15361" width="1.625" style="52" customWidth="1"/>
    <col min="15362" max="15362" width="4.375" style="52" customWidth="1"/>
    <col min="15363" max="15363" width="13.875" style="52" customWidth="1"/>
    <col min="15364" max="15364" width="15.375" style="52" customWidth="1"/>
    <col min="15365" max="15365" width="9.5" style="52" customWidth="1"/>
    <col min="15366" max="15366" width="14" style="52" customWidth="1"/>
    <col min="15367" max="15380" width="2.625" style="52" customWidth="1"/>
    <col min="15381" max="15381" width="2.75" style="52" customWidth="1"/>
    <col min="15382" max="15616" width="9" style="52"/>
    <col min="15617" max="15617" width="1.625" style="52" customWidth="1"/>
    <col min="15618" max="15618" width="4.375" style="52" customWidth="1"/>
    <col min="15619" max="15619" width="13.875" style="52" customWidth="1"/>
    <col min="15620" max="15620" width="15.375" style="52" customWidth="1"/>
    <col min="15621" max="15621" width="9.5" style="52" customWidth="1"/>
    <col min="15622" max="15622" width="14" style="52" customWidth="1"/>
    <col min="15623" max="15636" width="2.625" style="52" customWidth="1"/>
    <col min="15637" max="15637" width="2.75" style="52" customWidth="1"/>
    <col min="15638" max="15872" width="9" style="52"/>
    <col min="15873" max="15873" width="1.625" style="52" customWidth="1"/>
    <col min="15874" max="15874" width="4.375" style="52" customWidth="1"/>
    <col min="15875" max="15875" width="13.875" style="52" customWidth="1"/>
    <col min="15876" max="15876" width="15.375" style="52" customWidth="1"/>
    <col min="15877" max="15877" width="9.5" style="52" customWidth="1"/>
    <col min="15878" max="15878" width="14" style="52" customWidth="1"/>
    <col min="15879" max="15892" width="2.625" style="52" customWidth="1"/>
    <col min="15893" max="15893" width="2.75" style="52" customWidth="1"/>
    <col min="15894" max="16128" width="9" style="52"/>
    <col min="16129" max="16129" width="1.625" style="52" customWidth="1"/>
    <col min="16130" max="16130" width="4.375" style="52" customWidth="1"/>
    <col min="16131" max="16131" width="13.875" style="52" customWidth="1"/>
    <col min="16132" max="16132" width="15.375" style="52" customWidth="1"/>
    <col min="16133" max="16133" width="9.5" style="52" customWidth="1"/>
    <col min="16134" max="16134" width="14" style="52" customWidth="1"/>
    <col min="16135" max="16148" width="2.625" style="52" customWidth="1"/>
    <col min="16149" max="16149" width="2.75" style="52" customWidth="1"/>
    <col min="16150" max="16384" width="9" style="52"/>
  </cols>
  <sheetData>
    <row r="1" spans="1:30">
      <c r="A1" s="352" t="s">
        <v>427</v>
      </c>
    </row>
    <row r="2" spans="1:30">
      <c r="A2" s="352"/>
    </row>
    <row r="3" spans="1:30" ht="17.25" customHeight="1">
      <c r="D3" s="938" t="s">
        <v>428</v>
      </c>
      <c r="E3" s="939"/>
      <c r="F3" s="939"/>
      <c r="G3" s="940" t="s">
        <v>429</v>
      </c>
      <c r="H3" s="940"/>
      <c r="I3" s="940"/>
      <c r="J3" s="940"/>
      <c r="K3" s="940"/>
      <c r="L3" s="940"/>
      <c r="M3" s="940"/>
      <c r="N3" s="940"/>
      <c r="O3" s="940"/>
    </row>
    <row r="4" spans="1:30" ht="17.25" customHeight="1">
      <c r="D4" s="938" t="s">
        <v>430</v>
      </c>
      <c r="E4" s="939"/>
      <c r="F4" s="939"/>
      <c r="G4" s="940"/>
      <c r="H4" s="940"/>
      <c r="I4" s="940"/>
      <c r="J4" s="940"/>
      <c r="K4" s="940"/>
      <c r="L4" s="940"/>
      <c r="M4" s="940"/>
      <c r="N4" s="940"/>
      <c r="O4" s="940"/>
      <c r="P4" s="353"/>
    </row>
    <row r="5" spans="1:30" ht="17.25" customHeight="1">
      <c r="D5" s="938" t="s">
        <v>431</v>
      </c>
      <c r="E5" s="938"/>
      <c r="F5" s="938"/>
      <c r="G5" s="940"/>
      <c r="H5" s="940"/>
      <c r="I5" s="940"/>
      <c r="J5" s="940"/>
      <c r="K5" s="940"/>
      <c r="L5" s="940"/>
      <c r="M5" s="940"/>
      <c r="N5" s="940"/>
      <c r="O5" s="940"/>
    </row>
    <row r="6" spans="1:30" ht="16.149999999999999" customHeight="1">
      <c r="D6" s="938" t="s">
        <v>432</v>
      </c>
      <c r="E6" s="938"/>
      <c r="F6" s="938"/>
      <c r="G6" s="940"/>
      <c r="H6" s="940"/>
      <c r="I6" s="940"/>
      <c r="J6" s="940"/>
      <c r="K6" s="940"/>
      <c r="L6" s="940"/>
      <c r="M6" s="940"/>
      <c r="N6" s="940"/>
      <c r="O6" s="940"/>
    </row>
    <row r="7" spans="1:30">
      <c r="T7" s="350" t="s">
        <v>433</v>
      </c>
    </row>
    <row r="9" spans="1:30">
      <c r="B9" s="348"/>
      <c r="D9" s="350"/>
      <c r="X9" s="347"/>
      <c r="Y9" s="347"/>
      <c r="Z9" s="347"/>
      <c r="AA9" s="347"/>
      <c r="AB9" s="347"/>
      <c r="AC9" s="347"/>
      <c r="AD9" s="347"/>
    </row>
    <row r="10" spans="1:30">
      <c r="C10" s="354"/>
      <c r="X10" s="347"/>
      <c r="Y10" s="347"/>
      <c r="Z10" s="347"/>
      <c r="AA10" s="347"/>
      <c r="AB10" s="347"/>
      <c r="AC10" s="347"/>
      <c r="AD10" s="347"/>
    </row>
    <row r="11" spans="1:30" ht="13.5" customHeight="1">
      <c r="F11" s="350" t="s">
        <v>434</v>
      </c>
      <c r="G11" s="348" t="s">
        <v>435</v>
      </c>
      <c r="J11" s="348"/>
      <c r="K11" s="348"/>
      <c r="L11" s="348"/>
      <c r="M11" s="348"/>
      <c r="N11" s="348"/>
      <c r="O11" s="348"/>
      <c r="P11" s="348"/>
      <c r="Q11" s="348"/>
      <c r="R11" s="348"/>
      <c r="S11" s="348"/>
      <c r="T11" s="348"/>
      <c r="X11" s="347"/>
      <c r="Y11" s="347"/>
      <c r="Z11" s="347"/>
      <c r="AA11" s="347"/>
      <c r="AB11" s="347"/>
      <c r="AC11" s="347"/>
      <c r="AD11" s="347"/>
    </row>
    <row r="12" spans="1:30">
      <c r="G12" s="348" t="s">
        <v>27</v>
      </c>
      <c r="J12" s="348"/>
      <c r="K12" s="348"/>
      <c r="L12" s="348"/>
      <c r="M12" s="348"/>
      <c r="N12" s="348"/>
      <c r="O12" s="348"/>
      <c r="P12" s="348"/>
      <c r="Q12" s="348"/>
      <c r="R12" s="348"/>
      <c r="S12" s="348"/>
      <c r="T12" s="348"/>
    </row>
    <row r="13" spans="1:30" ht="13.5" customHeight="1">
      <c r="G13" s="348" t="s">
        <v>436</v>
      </c>
      <c r="J13" s="348"/>
      <c r="K13" s="348"/>
      <c r="L13" s="348"/>
      <c r="M13" s="348"/>
      <c r="N13" s="348"/>
      <c r="O13" s="348"/>
      <c r="P13" s="348"/>
      <c r="Q13" s="348"/>
      <c r="R13" s="348"/>
      <c r="S13" s="348"/>
      <c r="T13" s="348" t="s">
        <v>29</v>
      </c>
    </row>
    <row r="15" spans="1:30" s="349" customFormat="1" ht="14.25" customHeight="1">
      <c r="B15" s="933" t="s">
        <v>437</v>
      </c>
      <c r="C15" s="934"/>
      <c r="D15" s="934"/>
      <c r="E15" s="934"/>
      <c r="F15" s="934"/>
      <c r="G15" s="934"/>
      <c r="H15" s="934"/>
      <c r="I15" s="934"/>
      <c r="J15" s="934"/>
      <c r="K15" s="934"/>
      <c r="L15" s="934"/>
      <c r="M15" s="934"/>
      <c r="N15" s="934"/>
      <c r="O15" s="934"/>
      <c r="P15" s="934"/>
      <c r="Q15" s="934"/>
      <c r="R15" s="934"/>
      <c r="S15" s="934"/>
      <c r="T15" s="934"/>
      <c r="U15" s="348"/>
    </row>
    <row r="16" spans="1:30" s="349" customFormat="1" ht="14.25" customHeight="1">
      <c r="B16" s="934"/>
      <c r="C16" s="934"/>
      <c r="D16" s="934"/>
      <c r="E16" s="934"/>
      <c r="F16" s="934"/>
      <c r="G16" s="934"/>
      <c r="H16" s="934"/>
      <c r="I16" s="934"/>
      <c r="J16" s="934"/>
      <c r="K16" s="934"/>
      <c r="L16" s="934"/>
      <c r="M16" s="934"/>
      <c r="N16" s="934"/>
      <c r="O16" s="934"/>
      <c r="P16" s="934"/>
      <c r="Q16" s="934"/>
      <c r="R16" s="934"/>
      <c r="S16" s="934"/>
      <c r="T16" s="934"/>
      <c r="U16" s="348"/>
    </row>
    <row r="17" spans="2:21" s="355" customFormat="1" ht="14.25" customHeight="1">
      <c r="B17" s="934"/>
      <c r="C17" s="934"/>
      <c r="D17" s="934"/>
      <c r="E17" s="934"/>
      <c r="F17" s="934"/>
      <c r="G17" s="934"/>
      <c r="H17" s="934"/>
      <c r="I17" s="934"/>
      <c r="J17" s="934"/>
      <c r="K17" s="934"/>
      <c r="L17" s="934"/>
      <c r="M17" s="934"/>
      <c r="N17" s="934"/>
      <c r="O17" s="934"/>
      <c r="P17" s="934"/>
      <c r="Q17" s="934"/>
      <c r="R17" s="934"/>
      <c r="S17" s="934"/>
      <c r="T17" s="934"/>
      <c r="U17" s="348"/>
    </row>
    <row r="18" spans="2:21" s="355" customFormat="1" ht="14.25" customHeight="1">
      <c r="B18" s="905"/>
      <c r="C18" s="905"/>
      <c r="D18" s="31"/>
      <c r="E18" s="31"/>
      <c r="F18" s="31"/>
      <c r="G18" s="31"/>
      <c r="H18" s="31"/>
      <c r="I18" s="31"/>
      <c r="J18" s="31"/>
      <c r="K18" s="31"/>
      <c r="L18" s="31"/>
      <c r="M18" s="31"/>
      <c r="N18" s="31"/>
      <c r="O18" s="31"/>
      <c r="P18" s="31"/>
      <c r="Q18" s="31"/>
      <c r="R18" s="31"/>
      <c r="S18" s="31"/>
      <c r="T18" s="31"/>
      <c r="U18" s="348"/>
    </row>
    <row r="19" spans="2:21" s="355" customFormat="1" ht="14.25" customHeight="1">
      <c r="B19" s="905"/>
      <c r="C19" s="905"/>
      <c r="D19" s="31"/>
      <c r="E19" s="31"/>
      <c r="F19" s="31"/>
      <c r="G19" s="31"/>
      <c r="H19" s="31"/>
      <c r="I19" s="31"/>
      <c r="J19" s="31"/>
      <c r="K19" s="31"/>
      <c r="L19" s="31"/>
      <c r="M19" s="31"/>
      <c r="N19" s="31"/>
      <c r="O19" s="31"/>
      <c r="P19" s="31"/>
      <c r="Q19" s="31"/>
      <c r="R19" s="31"/>
      <c r="S19" s="31"/>
      <c r="T19" s="31"/>
      <c r="U19" s="348"/>
    </row>
    <row r="20" spans="2:21" s="348" customFormat="1" ht="14.25" thickBot="1"/>
    <row r="21" spans="2:21" s="348" customFormat="1" ht="14.25" thickBot="1">
      <c r="E21" s="356"/>
      <c r="F21" s="900" t="s">
        <v>438</v>
      </c>
      <c r="G21" s="901"/>
      <c r="H21" s="901"/>
      <c r="I21" s="901"/>
      <c r="J21" s="903"/>
      <c r="K21" s="357"/>
      <c r="L21" s="358"/>
      <c r="M21" s="358"/>
      <c r="N21" s="358"/>
      <c r="O21" s="358"/>
      <c r="P21" s="358"/>
      <c r="Q21" s="358"/>
      <c r="R21" s="358"/>
      <c r="S21" s="358"/>
      <c r="T21" s="359"/>
    </row>
    <row r="22" spans="2:21" s="348" customFormat="1">
      <c r="B22" s="906" t="s">
        <v>439</v>
      </c>
      <c r="C22" s="747"/>
      <c r="D22" s="747"/>
      <c r="E22" s="907"/>
      <c r="F22" s="911" t="s">
        <v>39</v>
      </c>
      <c r="G22" s="912"/>
      <c r="H22" s="912"/>
      <c r="I22" s="912"/>
      <c r="J22" s="913"/>
      <c r="K22" s="912"/>
      <c r="L22" s="912"/>
      <c r="M22" s="912"/>
      <c r="N22" s="912"/>
      <c r="O22" s="912"/>
      <c r="P22" s="912"/>
      <c r="Q22" s="912"/>
      <c r="R22" s="912"/>
      <c r="S22" s="912"/>
      <c r="T22" s="914"/>
    </row>
    <row r="23" spans="2:21" s="348" customFormat="1">
      <c r="B23" s="908"/>
      <c r="C23" s="735"/>
      <c r="D23" s="735"/>
      <c r="E23" s="909"/>
      <c r="F23" s="915" t="s">
        <v>440</v>
      </c>
      <c r="G23" s="916"/>
      <c r="H23" s="916"/>
      <c r="I23" s="916"/>
      <c r="J23" s="917"/>
      <c r="K23" s="916"/>
      <c r="L23" s="916"/>
      <c r="M23" s="916"/>
      <c r="N23" s="916"/>
      <c r="O23" s="916"/>
      <c r="P23" s="916"/>
      <c r="Q23" s="916"/>
      <c r="R23" s="916"/>
      <c r="S23" s="916"/>
      <c r="T23" s="918"/>
    </row>
    <row r="24" spans="2:21" s="348" customFormat="1">
      <c r="B24" s="910"/>
      <c r="C24" s="608"/>
      <c r="D24" s="608"/>
      <c r="E24" s="599"/>
      <c r="F24" s="712" t="s">
        <v>364</v>
      </c>
      <c r="G24" s="713"/>
      <c r="H24" s="713"/>
      <c r="I24" s="713"/>
      <c r="J24" s="714"/>
      <c r="K24" s="713"/>
      <c r="L24" s="713"/>
      <c r="M24" s="713"/>
      <c r="N24" s="713"/>
      <c r="O24" s="713"/>
      <c r="P24" s="713"/>
      <c r="Q24" s="713"/>
      <c r="R24" s="713"/>
      <c r="S24" s="713"/>
      <c r="T24" s="919"/>
    </row>
    <row r="25" spans="2:21" s="348" customFormat="1">
      <c r="B25" s="920" t="s">
        <v>441</v>
      </c>
      <c r="C25" s="589"/>
      <c r="D25" s="589"/>
      <c r="E25" s="589"/>
      <c r="F25" s="589" t="s">
        <v>442</v>
      </c>
      <c r="G25" s="589"/>
      <c r="H25" s="589"/>
      <c r="I25" s="589"/>
      <c r="J25" s="589"/>
      <c r="K25" s="589"/>
      <c r="L25" s="589"/>
      <c r="M25" s="589"/>
      <c r="N25" s="589"/>
      <c r="O25" s="589"/>
      <c r="P25" s="589"/>
      <c r="Q25" s="589"/>
      <c r="R25" s="589"/>
      <c r="S25" s="589"/>
      <c r="T25" s="921"/>
    </row>
    <row r="26" spans="2:21" s="348" customFormat="1">
      <c r="B26" s="360">
        <v>1</v>
      </c>
      <c r="C26" s="922" t="s">
        <v>443</v>
      </c>
      <c r="D26" s="923"/>
      <c r="E26" s="923"/>
      <c r="F26" s="924" t="s">
        <v>444</v>
      </c>
      <c r="G26" s="925"/>
      <c r="H26" s="925"/>
      <c r="I26" s="925"/>
      <c r="J26" s="925"/>
      <c r="K26" s="925"/>
      <c r="L26" s="925"/>
      <c r="M26" s="925"/>
      <c r="N26" s="925"/>
      <c r="O26" s="925"/>
      <c r="P26" s="925"/>
      <c r="Q26" s="925"/>
      <c r="R26" s="925"/>
      <c r="S26" s="925"/>
      <c r="T26" s="926"/>
    </row>
    <row r="27" spans="2:21" s="348" customFormat="1">
      <c r="B27" s="361">
        <v>2</v>
      </c>
      <c r="C27" s="896" t="s">
        <v>445</v>
      </c>
      <c r="D27" s="896"/>
      <c r="E27" s="897"/>
      <c r="F27" s="893"/>
      <c r="G27" s="894"/>
      <c r="H27" s="894"/>
      <c r="I27" s="894"/>
      <c r="J27" s="894"/>
      <c r="K27" s="894"/>
      <c r="L27" s="894"/>
      <c r="M27" s="894"/>
      <c r="N27" s="894"/>
      <c r="O27" s="894"/>
      <c r="P27" s="894"/>
      <c r="Q27" s="894"/>
      <c r="R27" s="894"/>
      <c r="S27" s="894"/>
      <c r="T27" s="895"/>
    </row>
    <row r="28" spans="2:21" s="348" customFormat="1">
      <c r="B28" s="362">
        <v>3</v>
      </c>
      <c r="C28" s="896" t="s">
        <v>446</v>
      </c>
      <c r="D28" s="896"/>
      <c r="E28" s="897"/>
      <c r="F28" s="893"/>
      <c r="G28" s="894"/>
      <c r="H28" s="894"/>
      <c r="I28" s="894"/>
      <c r="J28" s="894"/>
      <c r="K28" s="894"/>
      <c r="L28" s="894"/>
      <c r="M28" s="894"/>
      <c r="N28" s="894"/>
      <c r="O28" s="894"/>
      <c r="P28" s="894"/>
      <c r="Q28" s="894"/>
      <c r="R28" s="894"/>
      <c r="S28" s="894"/>
      <c r="T28" s="895"/>
    </row>
    <row r="29" spans="2:21" s="348" customFormat="1">
      <c r="B29" s="361">
        <v>4</v>
      </c>
      <c r="C29" s="896" t="s">
        <v>435</v>
      </c>
      <c r="D29" s="896"/>
      <c r="E29" s="897"/>
      <c r="F29" s="893"/>
      <c r="G29" s="894"/>
      <c r="H29" s="894"/>
      <c r="I29" s="894"/>
      <c r="J29" s="894"/>
      <c r="K29" s="894"/>
      <c r="L29" s="894"/>
      <c r="M29" s="894"/>
      <c r="N29" s="894"/>
      <c r="O29" s="894"/>
      <c r="P29" s="894"/>
      <c r="Q29" s="894"/>
      <c r="R29" s="894"/>
      <c r="S29" s="894"/>
      <c r="T29" s="895"/>
    </row>
    <row r="30" spans="2:21" s="348" customFormat="1">
      <c r="B30" s="362">
        <v>5</v>
      </c>
      <c r="C30" s="896" t="s">
        <v>447</v>
      </c>
      <c r="D30" s="896"/>
      <c r="E30" s="897"/>
      <c r="F30" s="893"/>
      <c r="G30" s="894"/>
      <c r="H30" s="894"/>
      <c r="I30" s="894"/>
      <c r="J30" s="894"/>
      <c r="K30" s="894"/>
      <c r="L30" s="894"/>
      <c r="M30" s="894"/>
      <c r="N30" s="894"/>
      <c r="O30" s="894"/>
      <c r="P30" s="894"/>
      <c r="Q30" s="894"/>
      <c r="R30" s="894"/>
      <c r="S30" s="894"/>
      <c r="T30" s="895"/>
    </row>
    <row r="31" spans="2:21" s="348" customFormat="1" ht="41.25" customHeight="1">
      <c r="B31" s="361">
        <v>6</v>
      </c>
      <c r="C31" s="935" t="s">
        <v>448</v>
      </c>
      <c r="D31" s="936"/>
      <c r="E31" s="937"/>
      <c r="F31" s="893"/>
      <c r="G31" s="894"/>
      <c r="H31" s="894"/>
      <c r="I31" s="894"/>
      <c r="J31" s="894"/>
      <c r="K31" s="894"/>
      <c r="L31" s="894"/>
      <c r="M31" s="894"/>
      <c r="N31" s="894"/>
      <c r="O31" s="894"/>
      <c r="P31" s="894"/>
      <c r="Q31" s="894"/>
      <c r="R31" s="894"/>
      <c r="S31" s="894"/>
      <c r="T31" s="895"/>
    </row>
    <row r="32" spans="2:21" s="348" customFormat="1" ht="13.5" customHeight="1">
      <c r="B32" s="362">
        <v>7</v>
      </c>
      <c r="C32" s="879" t="s">
        <v>449</v>
      </c>
      <c r="D32" s="880"/>
      <c r="E32" s="881"/>
      <c r="F32" s="893"/>
      <c r="G32" s="894"/>
      <c r="H32" s="894"/>
      <c r="I32" s="894"/>
      <c r="J32" s="894"/>
      <c r="K32" s="894"/>
      <c r="L32" s="894"/>
      <c r="M32" s="894"/>
      <c r="N32" s="894"/>
      <c r="O32" s="894"/>
      <c r="P32" s="894"/>
      <c r="Q32" s="894"/>
      <c r="R32" s="894"/>
      <c r="S32" s="894"/>
      <c r="T32" s="895"/>
    </row>
    <row r="33" spans="2:20" s="348" customFormat="1" ht="40.5" customHeight="1">
      <c r="B33" s="363">
        <v>8</v>
      </c>
      <c r="C33" s="930" t="s">
        <v>450</v>
      </c>
      <c r="D33" s="931"/>
      <c r="E33" s="932"/>
      <c r="F33" s="893"/>
      <c r="G33" s="894"/>
      <c r="H33" s="894"/>
      <c r="I33" s="894"/>
      <c r="J33" s="894"/>
      <c r="K33" s="894"/>
      <c r="L33" s="894"/>
      <c r="M33" s="894"/>
      <c r="N33" s="894"/>
      <c r="O33" s="894"/>
      <c r="P33" s="894"/>
      <c r="Q33" s="894"/>
      <c r="R33" s="894"/>
      <c r="S33" s="894"/>
      <c r="T33" s="895"/>
    </row>
    <row r="34" spans="2:20" s="348" customFormat="1">
      <c r="B34" s="361">
        <v>9</v>
      </c>
      <c r="C34" s="896" t="s">
        <v>451</v>
      </c>
      <c r="D34" s="896"/>
      <c r="E34" s="897"/>
      <c r="F34" s="893"/>
      <c r="G34" s="894"/>
      <c r="H34" s="894"/>
      <c r="I34" s="894"/>
      <c r="J34" s="894"/>
      <c r="K34" s="894"/>
      <c r="L34" s="894"/>
      <c r="M34" s="894"/>
      <c r="N34" s="894"/>
      <c r="O34" s="894"/>
      <c r="P34" s="894"/>
      <c r="Q34" s="894"/>
      <c r="R34" s="894"/>
      <c r="S34" s="894"/>
      <c r="T34" s="895"/>
    </row>
    <row r="35" spans="2:20" s="348" customFormat="1" ht="26.25" customHeight="1">
      <c r="B35" s="363">
        <v>10</v>
      </c>
      <c r="C35" s="879" t="s">
        <v>452</v>
      </c>
      <c r="D35" s="880"/>
      <c r="E35" s="881"/>
      <c r="F35" s="893"/>
      <c r="G35" s="894"/>
      <c r="H35" s="894"/>
      <c r="I35" s="894"/>
      <c r="J35" s="894"/>
      <c r="K35" s="894"/>
      <c r="L35" s="894"/>
      <c r="M35" s="894"/>
      <c r="N35" s="894"/>
      <c r="O35" s="894"/>
      <c r="P35" s="894"/>
      <c r="Q35" s="894"/>
      <c r="R35" s="894"/>
      <c r="S35" s="894"/>
      <c r="T35" s="895"/>
    </row>
    <row r="36" spans="2:20" s="348" customFormat="1" ht="26.25" customHeight="1">
      <c r="B36" s="361">
        <v>11</v>
      </c>
      <c r="C36" s="879" t="s">
        <v>453</v>
      </c>
      <c r="D36" s="880"/>
      <c r="E36" s="881"/>
      <c r="F36" s="927"/>
      <c r="G36" s="928"/>
      <c r="H36" s="928"/>
      <c r="I36" s="928"/>
      <c r="J36" s="928"/>
      <c r="K36" s="928"/>
      <c r="L36" s="928"/>
      <c r="M36" s="928"/>
      <c r="N36" s="928"/>
      <c r="O36" s="928"/>
      <c r="P36" s="928"/>
      <c r="Q36" s="928"/>
      <c r="R36" s="928"/>
      <c r="S36" s="928"/>
      <c r="T36" s="929"/>
    </row>
    <row r="37" spans="2:20" s="348" customFormat="1" ht="26.25" customHeight="1">
      <c r="B37" s="363">
        <v>12</v>
      </c>
      <c r="C37" s="879" t="s">
        <v>454</v>
      </c>
      <c r="D37" s="880"/>
      <c r="E37" s="881"/>
      <c r="F37" s="893" t="s">
        <v>455</v>
      </c>
      <c r="G37" s="894"/>
      <c r="H37" s="894"/>
      <c r="I37" s="894"/>
      <c r="J37" s="894"/>
      <c r="K37" s="894"/>
      <c r="L37" s="894"/>
      <c r="M37" s="894"/>
      <c r="N37" s="894"/>
      <c r="O37" s="894"/>
      <c r="P37" s="894"/>
      <c r="Q37" s="894"/>
      <c r="R37" s="894"/>
      <c r="S37" s="894"/>
      <c r="T37" s="895"/>
    </row>
    <row r="38" spans="2:20" s="348" customFormat="1" ht="26.25" customHeight="1">
      <c r="B38" s="361">
        <v>13</v>
      </c>
      <c r="C38" s="879" t="s">
        <v>456</v>
      </c>
      <c r="D38" s="880"/>
      <c r="E38" s="881"/>
      <c r="F38" s="893"/>
      <c r="G38" s="894"/>
      <c r="H38" s="894"/>
      <c r="I38" s="894"/>
      <c r="J38" s="894"/>
      <c r="K38" s="894"/>
      <c r="L38" s="894"/>
      <c r="M38" s="894"/>
      <c r="N38" s="894"/>
      <c r="O38" s="894"/>
      <c r="P38" s="894"/>
      <c r="Q38" s="894"/>
      <c r="R38" s="894"/>
      <c r="S38" s="894"/>
      <c r="T38" s="895"/>
    </row>
    <row r="39" spans="2:20" s="348" customFormat="1">
      <c r="B39" s="363">
        <v>14</v>
      </c>
      <c r="C39" s="896" t="s">
        <v>457</v>
      </c>
      <c r="D39" s="896"/>
      <c r="E39" s="897"/>
      <c r="F39" s="893"/>
      <c r="G39" s="894"/>
      <c r="H39" s="894"/>
      <c r="I39" s="894"/>
      <c r="J39" s="894"/>
      <c r="K39" s="894"/>
      <c r="L39" s="894"/>
      <c r="M39" s="894"/>
      <c r="N39" s="894"/>
      <c r="O39" s="894"/>
      <c r="P39" s="894"/>
      <c r="Q39" s="894"/>
      <c r="R39" s="894"/>
      <c r="S39" s="894"/>
      <c r="T39" s="895"/>
    </row>
    <row r="40" spans="2:20" s="348" customFormat="1">
      <c r="B40" s="361">
        <v>15</v>
      </c>
      <c r="C40" s="898" t="s">
        <v>458</v>
      </c>
      <c r="D40" s="898"/>
      <c r="E40" s="899"/>
      <c r="F40" s="893"/>
      <c r="G40" s="894"/>
      <c r="H40" s="894"/>
      <c r="I40" s="894"/>
      <c r="J40" s="894"/>
      <c r="K40" s="894"/>
      <c r="L40" s="894"/>
      <c r="M40" s="894"/>
      <c r="N40" s="894"/>
      <c r="O40" s="894"/>
      <c r="P40" s="894"/>
      <c r="Q40" s="894"/>
      <c r="R40" s="894"/>
      <c r="S40" s="894"/>
      <c r="T40" s="895"/>
    </row>
    <row r="41" spans="2:20" s="348" customFormat="1">
      <c r="B41" s="363">
        <v>16</v>
      </c>
      <c r="C41" s="896" t="s">
        <v>459</v>
      </c>
      <c r="D41" s="896"/>
      <c r="E41" s="897"/>
      <c r="F41" s="893"/>
      <c r="G41" s="894"/>
      <c r="H41" s="894"/>
      <c r="I41" s="894"/>
      <c r="J41" s="894"/>
      <c r="K41" s="894"/>
      <c r="L41" s="894"/>
      <c r="M41" s="894"/>
      <c r="N41" s="894"/>
      <c r="O41" s="894"/>
      <c r="P41" s="894"/>
      <c r="Q41" s="894"/>
      <c r="R41" s="894"/>
      <c r="S41" s="894"/>
      <c r="T41" s="895"/>
    </row>
    <row r="42" spans="2:20" s="348" customFormat="1" ht="26.25" customHeight="1">
      <c r="B42" s="361">
        <v>17</v>
      </c>
      <c r="C42" s="879" t="s">
        <v>460</v>
      </c>
      <c r="D42" s="880"/>
      <c r="E42" s="881"/>
      <c r="F42" s="893"/>
      <c r="G42" s="894"/>
      <c r="H42" s="894"/>
      <c r="I42" s="894"/>
      <c r="J42" s="894"/>
      <c r="K42" s="894"/>
      <c r="L42" s="894"/>
      <c r="M42" s="894"/>
      <c r="N42" s="894"/>
      <c r="O42" s="894"/>
      <c r="P42" s="894"/>
      <c r="Q42" s="894"/>
      <c r="R42" s="894"/>
      <c r="S42" s="894"/>
      <c r="T42" s="895"/>
    </row>
    <row r="43" spans="2:20" s="348" customFormat="1" ht="26.25" customHeight="1">
      <c r="B43" s="363">
        <v>18</v>
      </c>
      <c r="C43" s="879" t="s">
        <v>461</v>
      </c>
      <c r="D43" s="880"/>
      <c r="E43" s="881"/>
      <c r="F43" s="893"/>
      <c r="G43" s="894"/>
      <c r="H43" s="894"/>
      <c r="I43" s="894"/>
      <c r="J43" s="894"/>
      <c r="K43" s="894"/>
      <c r="L43" s="894"/>
      <c r="M43" s="894"/>
      <c r="N43" s="894"/>
      <c r="O43" s="894"/>
      <c r="P43" s="894"/>
      <c r="Q43" s="894"/>
      <c r="R43" s="894"/>
      <c r="S43" s="894"/>
      <c r="T43" s="895"/>
    </row>
    <row r="44" spans="2:20" s="348" customFormat="1" ht="26.25" customHeight="1">
      <c r="B44" s="361">
        <v>19</v>
      </c>
      <c r="C44" s="879" t="s">
        <v>462</v>
      </c>
      <c r="D44" s="880"/>
      <c r="E44" s="881"/>
      <c r="F44" s="893"/>
      <c r="G44" s="894"/>
      <c r="H44" s="894"/>
      <c r="I44" s="894"/>
      <c r="J44" s="894"/>
      <c r="K44" s="894"/>
      <c r="L44" s="894"/>
      <c r="M44" s="894"/>
      <c r="N44" s="894"/>
      <c r="O44" s="894"/>
      <c r="P44" s="894"/>
      <c r="Q44" s="894"/>
      <c r="R44" s="894"/>
      <c r="S44" s="894"/>
      <c r="T44" s="895"/>
    </row>
    <row r="45" spans="2:20" s="348" customFormat="1" ht="13.5" customHeight="1">
      <c r="B45" s="363">
        <v>20</v>
      </c>
      <c r="C45" s="885" t="s">
        <v>463</v>
      </c>
      <c r="D45" s="886"/>
      <c r="E45" s="887"/>
      <c r="F45" s="893"/>
      <c r="G45" s="894"/>
      <c r="H45" s="894"/>
      <c r="I45" s="894"/>
      <c r="J45" s="894"/>
      <c r="K45" s="894"/>
      <c r="L45" s="894"/>
      <c r="M45" s="894"/>
      <c r="N45" s="894"/>
      <c r="O45" s="894"/>
      <c r="P45" s="894"/>
      <c r="Q45" s="894"/>
      <c r="R45" s="894"/>
      <c r="S45" s="894"/>
      <c r="T45" s="895"/>
    </row>
    <row r="46" spans="2:20" s="348" customFormat="1" ht="14.25" thickBot="1">
      <c r="B46" s="888" t="s">
        <v>464</v>
      </c>
      <c r="C46" s="889"/>
      <c r="D46" s="889"/>
      <c r="E46" s="890"/>
      <c r="F46" s="891" t="s">
        <v>341</v>
      </c>
      <c r="G46" s="889"/>
      <c r="H46" s="889"/>
      <c r="I46" s="889"/>
      <c r="J46" s="889"/>
      <c r="K46" s="889"/>
      <c r="L46" s="889"/>
      <c r="M46" s="889"/>
      <c r="N46" s="889"/>
      <c r="O46" s="889"/>
      <c r="P46" s="889"/>
      <c r="Q46" s="889"/>
      <c r="R46" s="889"/>
      <c r="S46" s="889"/>
      <c r="T46" s="892"/>
    </row>
    <row r="47" spans="2:20" s="348" customFormat="1" ht="14.25" customHeight="1" thickBot="1">
      <c r="B47" s="900" t="s">
        <v>472</v>
      </c>
      <c r="C47" s="901"/>
      <c r="D47" s="901"/>
      <c r="E47" s="901"/>
      <c r="F47" s="366" t="s">
        <v>473</v>
      </c>
      <c r="G47" s="623"/>
      <c r="H47" s="623"/>
      <c r="I47" s="623"/>
      <c r="J47" s="623"/>
      <c r="K47" s="623"/>
      <c r="L47" s="902" t="s">
        <v>474</v>
      </c>
      <c r="M47" s="901"/>
      <c r="N47" s="901"/>
      <c r="O47" s="903"/>
      <c r="P47" s="904"/>
      <c r="Q47" s="623"/>
      <c r="R47" s="623"/>
      <c r="S47" s="623"/>
      <c r="T47" s="624"/>
    </row>
    <row r="48" spans="2:20" s="348" customFormat="1" ht="12" customHeight="1">
      <c r="B48" s="364" t="s">
        <v>465</v>
      </c>
      <c r="C48" s="351" t="s">
        <v>466</v>
      </c>
      <c r="D48" s="351"/>
      <c r="E48" s="351"/>
      <c r="F48" s="351"/>
      <c r="G48" s="351"/>
      <c r="H48" s="351"/>
      <c r="I48" s="351"/>
      <c r="J48" s="351"/>
      <c r="K48" s="351"/>
      <c r="L48" s="351"/>
      <c r="M48" s="351"/>
      <c r="N48" s="351"/>
      <c r="O48" s="351"/>
      <c r="P48" s="351"/>
      <c r="Q48" s="351"/>
      <c r="R48" s="351"/>
      <c r="S48" s="351"/>
      <c r="T48" s="351"/>
    </row>
    <row r="49" spans="2:21" s="348" customFormat="1" ht="12" customHeight="1">
      <c r="B49" s="365" t="s">
        <v>467</v>
      </c>
      <c r="C49" s="351" t="s">
        <v>468</v>
      </c>
      <c r="D49" s="351"/>
      <c r="E49" s="351"/>
      <c r="F49" s="351"/>
      <c r="G49" s="351"/>
      <c r="H49" s="351"/>
      <c r="I49" s="351"/>
      <c r="J49" s="351"/>
      <c r="K49" s="351"/>
      <c r="L49" s="351"/>
      <c r="M49" s="351"/>
      <c r="N49" s="351"/>
      <c r="O49" s="351"/>
      <c r="P49" s="351"/>
      <c r="Q49" s="351"/>
      <c r="R49" s="351"/>
      <c r="S49" s="351"/>
      <c r="T49" s="351"/>
    </row>
    <row r="50" spans="2:21" s="348" customFormat="1" ht="12" customHeight="1">
      <c r="B50" s="364"/>
      <c r="C50" s="882" t="s">
        <v>469</v>
      </c>
      <c r="D50" s="883"/>
      <c r="E50" s="883"/>
      <c r="F50" s="883"/>
      <c r="G50" s="883"/>
      <c r="H50" s="883"/>
      <c r="I50" s="883"/>
      <c r="J50" s="883"/>
      <c r="K50" s="883"/>
      <c r="L50" s="883"/>
      <c r="M50" s="883"/>
      <c r="N50" s="883"/>
      <c r="O50" s="883"/>
      <c r="P50" s="883"/>
      <c r="Q50" s="883"/>
      <c r="R50" s="883"/>
      <c r="S50" s="883"/>
      <c r="T50" s="883"/>
      <c r="U50" s="884"/>
    </row>
    <row r="51" spans="2:21" ht="12" customHeight="1">
      <c r="B51" s="364"/>
      <c r="C51" s="883"/>
      <c r="D51" s="883"/>
      <c r="E51" s="883"/>
      <c r="F51" s="883"/>
      <c r="G51" s="883"/>
      <c r="H51" s="883"/>
      <c r="I51" s="883"/>
      <c r="J51" s="883"/>
      <c r="K51" s="883"/>
      <c r="L51" s="883"/>
      <c r="M51" s="883"/>
      <c r="N51" s="883"/>
      <c r="O51" s="883"/>
      <c r="P51" s="883"/>
      <c r="Q51" s="883"/>
      <c r="R51" s="883"/>
      <c r="S51" s="883"/>
      <c r="T51" s="883"/>
      <c r="U51" s="884"/>
    </row>
    <row r="52" spans="2:21" ht="12" customHeight="1">
      <c r="B52" s="365" t="s">
        <v>470</v>
      </c>
      <c r="C52" s="351" t="s">
        <v>471</v>
      </c>
      <c r="D52" s="351"/>
      <c r="E52" s="351"/>
      <c r="F52" s="351"/>
      <c r="G52" s="351"/>
      <c r="H52" s="351"/>
      <c r="I52" s="351"/>
      <c r="J52" s="351"/>
      <c r="K52" s="351"/>
      <c r="L52" s="351"/>
      <c r="M52" s="351"/>
      <c r="N52" s="351"/>
      <c r="O52" s="351"/>
      <c r="P52" s="351"/>
      <c r="Q52" s="351"/>
      <c r="R52" s="351"/>
      <c r="S52" s="351"/>
      <c r="T52" s="351"/>
    </row>
    <row r="53" spans="2:21">
      <c r="D53" s="348"/>
    </row>
  </sheetData>
  <mergeCells count="47">
    <mergeCell ref="D3:F3"/>
    <mergeCell ref="G3:O6"/>
    <mergeCell ref="D4:F4"/>
    <mergeCell ref="D5:F5"/>
    <mergeCell ref="D6:F6"/>
    <mergeCell ref="C33:E33"/>
    <mergeCell ref="C34:E34"/>
    <mergeCell ref="C35:E35"/>
    <mergeCell ref="C36:E36"/>
    <mergeCell ref="B15:T17"/>
    <mergeCell ref="C28:E28"/>
    <mergeCell ref="C29:E29"/>
    <mergeCell ref="C30:E30"/>
    <mergeCell ref="C31:E31"/>
    <mergeCell ref="C32:E32"/>
    <mergeCell ref="P47:T47"/>
    <mergeCell ref="B18:C18"/>
    <mergeCell ref="B19:C19"/>
    <mergeCell ref="F21:J21"/>
    <mergeCell ref="B22:E24"/>
    <mergeCell ref="F22:J22"/>
    <mergeCell ref="K22:T22"/>
    <mergeCell ref="F23:J23"/>
    <mergeCell ref="K23:T23"/>
    <mergeCell ref="F24:J24"/>
    <mergeCell ref="K24:T24"/>
    <mergeCell ref="B25:E25"/>
    <mergeCell ref="F25:T25"/>
    <mergeCell ref="C26:E26"/>
    <mergeCell ref="F26:T36"/>
    <mergeCell ref="C27:E27"/>
    <mergeCell ref="C37:E37"/>
    <mergeCell ref="C50:U51"/>
    <mergeCell ref="C42:E42"/>
    <mergeCell ref="C43:E43"/>
    <mergeCell ref="C44:E44"/>
    <mergeCell ref="C45:E45"/>
    <mergeCell ref="B46:E46"/>
    <mergeCell ref="F46:T46"/>
    <mergeCell ref="F37:T45"/>
    <mergeCell ref="C38:E38"/>
    <mergeCell ref="C39:E39"/>
    <mergeCell ref="C40:E40"/>
    <mergeCell ref="C41:E41"/>
    <mergeCell ref="B47:E47"/>
    <mergeCell ref="L47:O47"/>
    <mergeCell ref="G47:K47"/>
  </mergeCells>
  <phoneticPr fontId="4"/>
  <printOptions horizontalCentered="1"/>
  <pageMargins left="0.59055118110236227" right="0.53" top="0.54" bottom="0.44" header="0.32" footer="0.2"/>
  <pageSetup paperSize="9" scale="94" fitToHeight="0"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E4C48B-BAA9-4430-8A00-C09626757AC1}">
  <sheetPr>
    <tabColor rgb="FFFFFF00"/>
  </sheetPr>
  <dimension ref="A1:AQ79"/>
  <sheetViews>
    <sheetView showGridLines="0" view="pageBreakPreview" zoomScaleNormal="100" zoomScaleSheetLayoutView="100" workbookViewId="0">
      <selection activeCell="A31" sqref="A31:E31"/>
    </sheetView>
  </sheetViews>
  <sheetFormatPr defaultColWidth="8.25" defaultRowHeight="21" customHeight="1"/>
  <cols>
    <col min="1" max="1" width="2.625" style="345" customWidth="1"/>
    <col min="2" max="2" width="14.25" style="346" customWidth="1"/>
    <col min="3" max="3" width="6.625" style="345" customWidth="1"/>
    <col min="4" max="5" width="7.625" style="345" customWidth="1"/>
    <col min="6" max="36" width="2.625" style="345" customWidth="1"/>
    <col min="37" max="37" width="6.625" style="345" customWidth="1"/>
    <col min="38" max="39" width="7.625" style="345" customWidth="1"/>
    <col min="40" max="40" width="5.625" style="345" customWidth="1"/>
    <col min="41" max="16384" width="8.25" style="345"/>
  </cols>
  <sheetData>
    <row r="1" spans="1:40" ht="20.100000000000001" customHeight="1">
      <c r="A1" s="481" t="s">
        <v>773</v>
      </c>
      <c r="C1" s="482"/>
      <c r="D1" s="482"/>
      <c r="E1" s="482"/>
      <c r="F1" s="482"/>
      <c r="G1" s="482"/>
      <c r="H1" s="482"/>
      <c r="I1" s="482"/>
      <c r="J1" s="482"/>
      <c r="K1" s="482"/>
      <c r="L1" s="482"/>
      <c r="M1" s="482"/>
      <c r="N1" s="482"/>
      <c r="O1" s="482"/>
      <c r="P1" s="482"/>
      <c r="Q1" s="482"/>
      <c r="R1" s="482"/>
      <c r="S1" s="482"/>
      <c r="T1" s="482"/>
      <c r="U1" s="482"/>
      <c r="V1" s="482"/>
      <c r="W1" s="482"/>
      <c r="X1" s="399"/>
      <c r="Y1" s="399"/>
      <c r="Z1" s="483"/>
      <c r="AA1" s="483"/>
      <c r="AB1" s="483"/>
      <c r="AC1" s="483"/>
      <c r="AD1" s="484"/>
      <c r="AE1" s="484"/>
      <c r="AF1" s="484"/>
      <c r="AG1" s="484"/>
      <c r="AH1" s="484"/>
      <c r="AI1" s="485" t="s">
        <v>774</v>
      </c>
      <c r="AJ1" s="485"/>
      <c r="AK1" s="969" t="s">
        <v>775</v>
      </c>
      <c r="AL1" s="969"/>
      <c r="AM1" s="969"/>
      <c r="AN1" s="969"/>
    </row>
    <row r="2" spans="1:40" ht="18" customHeight="1">
      <c r="A2" s="483"/>
      <c r="B2" s="486"/>
      <c r="C2" s="486"/>
      <c r="D2" s="486"/>
      <c r="E2" s="486"/>
      <c r="F2" s="486"/>
      <c r="G2" s="486"/>
      <c r="H2" s="486"/>
      <c r="I2" s="486"/>
      <c r="J2" s="486"/>
      <c r="K2" s="486"/>
      <c r="L2" s="486"/>
      <c r="M2" s="970">
        <v>2024</v>
      </c>
      <c r="N2" s="970"/>
      <c r="O2" s="970"/>
      <c r="P2" s="970"/>
      <c r="Q2" s="971" t="s">
        <v>776</v>
      </c>
      <c r="R2" s="971"/>
      <c r="S2" s="970">
        <v>5</v>
      </c>
      <c r="T2" s="970"/>
      <c r="U2" s="971" t="s">
        <v>777</v>
      </c>
      <c r="V2" s="971"/>
      <c r="W2" s="486"/>
      <c r="X2" s="486"/>
      <c r="Y2" s="486"/>
      <c r="Z2" s="483"/>
      <c r="AA2" s="483"/>
      <c r="AC2" s="485"/>
      <c r="AD2" s="486"/>
      <c r="AE2" s="486"/>
      <c r="AF2" s="486"/>
      <c r="AG2" s="486"/>
      <c r="AH2" s="486"/>
      <c r="AI2" s="485" t="s">
        <v>778</v>
      </c>
      <c r="AJ2" s="485"/>
      <c r="AK2" s="972"/>
      <c r="AL2" s="972"/>
      <c r="AM2" s="972"/>
      <c r="AN2" s="972"/>
    </row>
    <row r="3" spans="1:40" ht="18" customHeight="1">
      <c r="A3" s="487"/>
      <c r="B3" s="487"/>
      <c r="C3" s="487"/>
      <c r="D3" s="487"/>
      <c r="E3" s="487"/>
      <c r="F3" s="487"/>
      <c r="G3" s="487"/>
      <c r="H3" s="487"/>
      <c r="I3" s="487"/>
      <c r="J3" s="487"/>
      <c r="K3" s="487"/>
      <c r="L3" s="487"/>
      <c r="M3" s="487"/>
      <c r="N3" s="487"/>
      <c r="O3" s="487"/>
      <c r="P3" s="487"/>
      <c r="Q3" s="487"/>
      <c r="R3" s="487"/>
      <c r="S3" s="487"/>
      <c r="T3" s="487"/>
      <c r="U3" s="487"/>
      <c r="V3" s="487"/>
      <c r="W3" s="487"/>
      <c r="Y3" s="488"/>
      <c r="Z3" s="488"/>
      <c r="AA3" s="488"/>
      <c r="AB3" s="483"/>
      <c r="AC3" s="488"/>
      <c r="AD3" s="488"/>
      <c r="AE3" s="488"/>
      <c r="AF3" s="488"/>
      <c r="AG3" s="488"/>
      <c r="AH3" s="488"/>
      <c r="AI3" s="489" t="s">
        <v>779</v>
      </c>
      <c r="AJ3" s="485"/>
      <c r="AK3" s="973" t="s">
        <v>780</v>
      </c>
      <c r="AL3" s="973"/>
      <c r="AM3" s="973"/>
      <c r="AN3" s="973"/>
    </row>
    <row r="4" spans="1:40" ht="18" customHeight="1">
      <c r="A4" s="487"/>
      <c r="B4" s="487"/>
      <c r="C4" s="487"/>
      <c r="D4" s="487"/>
      <c r="E4" s="487"/>
      <c r="F4" s="487"/>
      <c r="G4" s="487"/>
      <c r="H4" s="487"/>
      <c r="I4" s="487"/>
      <c r="J4" s="487"/>
      <c r="K4" s="487"/>
      <c r="L4" s="487"/>
      <c r="M4" s="487"/>
      <c r="N4" s="487"/>
      <c r="O4" s="487"/>
      <c r="P4" s="487"/>
      <c r="Q4" s="487"/>
      <c r="R4" s="487"/>
      <c r="S4" s="487"/>
      <c r="T4" s="487"/>
      <c r="U4" s="487"/>
      <c r="V4" s="487"/>
      <c r="W4" s="487"/>
      <c r="Y4" s="488"/>
      <c r="Z4" s="488"/>
      <c r="AA4" s="488"/>
      <c r="AB4" s="483"/>
      <c r="AC4" s="488"/>
      <c r="AD4" s="488"/>
      <c r="AE4" s="488"/>
      <c r="AF4" s="488"/>
      <c r="AG4" s="488"/>
      <c r="AH4" s="488"/>
      <c r="AI4" s="489" t="s">
        <v>781</v>
      </c>
      <c r="AJ4" s="485"/>
      <c r="AK4" s="973"/>
      <c r="AL4" s="973"/>
      <c r="AM4" s="973"/>
      <c r="AN4" s="973"/>
    </row>
    <row r="5" spans="1:40" ht="18" customHeight="1">
      <c r="A5" s="487"/>
      <c r="B5" s="487"/>
      <c r="C5" s="487"/>
      <c r="D5" s="487"/>
      <c r="E5" s="487"/>
      <c r="F5" s="487"/>
      <c r="G5" s="487"/>
      <c r="H5" s="487"/>
      <c r="I5" s="487"/>
      <c r="J5" s="487"/>
      <c r="K5" s="487"/>
      <c r="L5" s="487"/>
      <c r="M5" s="487"/>
      <c r="N5" s="487"/>
      <c r="O5" s="487"/>
      <c r="P5" s="487"/>
      <c r="Q5" s="487"/>
      <c r="R5" s="487"/>
      <c r="S5" s="487"/>
      <c r="U5" s="487"/>
      <c r="V5" s="487"/>
      <c r="W5" s="487"/>
      <c r="Y5" s="488"/>
      <c r="Z5" s="488"/>
      <c r="AA5" s="488"/>
      <c r="AB5" s="483"/>
      <c r="AC5" s="488"/>
      <c r="AD5" s="488"/>
      <c r="AE5" s="488"/>
      <c r="AF5" s="488"/>
      <c r="AG5" s="489" t="s">
        <v>782</v>
      </c>
      <c r="AH5" s="974">
        <v>40</v>
      </c>
      <c r="AI5" s="974"/>
      <c r="AJ5" s="974"/>
      <c r="AK5" s="488" t="s">
        <v>783</v>
      </c>
      <c r="AL5" s="490">
        <v>160</v>
      </c>
      <c r="AM5" s="488" t="s">
        <v>784</v>
      </c>
      <c r="AN5" s="483"/>
    </row>
    <row r="6" spans="1:40" ht="9.9499999999999993" customHeight="1">
      <c r="A6" s="483"/>
      <c r="B6" s="491"/>
      <c r="C6" s="491"/>
      <c r="D6" s="491"/>
      <c r="E6" s="491"/>
      <c r="F6" s="491"/>
      <c r="G6" s="491"/>
      <c r="H6" s="491"/>
      <c r="I6" s="491"/>
      <c r="J6" s="491"/>
      <c r="K6" s="491"/>
      <c r="L6" s="491"/>
      <c r="M6" s="491"/>
      <c r="N6" s="491"/>
      <c r="O6" s="491"/>
      <c r="P6" s="491"/>
      <c r="Q6" s="491"/>
      <c r="R6" s="491"/>
      <c r="S6" s="491"/>
      <c r="T6" s="491"/>
      <c r="U6" s="491"/>
      <c r="V6" s="491"/>
      <c r="W6" s="491"/>
      <c r="X6" s="486"/>
      <c r="Y6" s="486"/>
      <c r="Z6" s="486"/>
      <c r="AA6" s="486"/>
      <c r="AB6" s="486"/>
      <c r="AC6" s="486"/>
      <c r="AD6" s="486"/>
      <c r="AE6" s="486"/>
      <c r="AF6" s="486"/>
      <c r="AG6" s="486"/>
      <c r="AH6" s="486"/>
      <c r="AI6" s="486"/>
      <c r="AJ6" s="486"/>
      <c r="AK6" s="486"/>
      <c r="AL6" s="486"/>
      <c r="AM6" s="483"/>
      <c r="AN6" s="483"/>
    </row>
    <row r="7" spans="1:40" ht="15" customHeight="1">
      <c r="A7" s="961" t="s">
        <v>785</v>
      </c>
      <c r="B7" s="945" t="s">
        <v>786</v>
      </c>
      <c r="C7" s="964" t="s">
        <v>787</v>
      </c>
      <c r="D7" s="945" t="s">
        <v>788</v>
      </c>
      <c r="E7" s="959" t="s">
        <v>789</v>
      </c>
      <c r="F7" s="967" t="s">
        <v>790</v>
      </c>
      <c r="G7" s="967"/>
      <c r="H7" s="967"/>
      <c r="I7" s="967"/>
      <c r="J7" s="967"/>
      <c r="K7" s="967"/>
      <c r="L7" s="967"/>
      <c r="M7" s="967"/>
      <c r="N7" s="967"/>
      <c r="O7" s="967"/>
      <c r="P7" s="967"/>
      <c r="Q7" s="967"/>
      <c r="R7" s="967"/>
      <c r="S7" s="967"/>
      <c r="T7" s="967"/>
      <c r="U7" s="967"/>
      <c r="V7" s="967"/>
      <c r="W7" s="967"/>
      <c r="X7" s="967"/>
      <c r="Y7" s="967"/>
      <c r="Z7" s="967"/>
      <c r="AA7" s="967"/>
      <c r="AB7" s="967"/>
      <c r="AC7" s="967"/>
      <c r="AD7" s="967"/>
      <c r="AE7" s="967"/>
      <c r="AF7" s="967"/>
      <c r="AG7" s="967"/>
      <c r="AH7" s="967"/>
      <c r="AI7" s="967"/>
      <c r="AJ7" s="967"/>
      <c r="AK7" s="968" t="s">
        <v>791</v>
      </c>
      <c r="AL7" s="951" t="s">
        <v>792</v>
      </c>
      <c r="AM7" s="963" t="s">
        <v>793</v>
      </c>
      <c r="AN7" s="963"/>
    </row>
    <row r="8" spans="1:40" ht="15" customHeight="1">
      <c r="A8" s="961"/>
      <c r="B8" s="945"/>
      <c r="C8" s="965"/>
      <c r="D8" s="945"/>
      <c r="E8" s="959"/>
      <c r="F8" s="945" t="s">
        <v>422</v>
      </c>
      <c r="G8" s="945"/>
      <c r="H8" s="945"/>
      <c r="I8" s="945"/>
      <c r="J8" s="945"/>
      <c r="K8" s="945"/>
      <c r="L8" s="945"/>
      <c r="M8" s="945" t="s">
        <v>423</v>
      </c>
      <c r="N8" s="945"/>
      <c r="O8" s="945"/>
      <c r="P8" s="945"/>
      <c r="Q8" s="945"/>
      <c r="R8" s="945"/>
      <c r="S8" s="945"/>
      <c r="T8" s="945" t="s">
        <v>424</v>
      </c>
      <c r="U8" s="945"/>
      <c r="V8" s="945"/>
      <c r="W8" s="945"/>
      <c r="X8" s="945"/>
      <c r="Y8" s="945"/>
      <c r="Z8" s="945"/>
      <c r="AA8" s="945" t="s">
        <v>425</v>
      </c>
      <c r="AB8" s="945"/>
      <c r="AC8" s="945"/>
      <c r="AD8" s="945"/>
      <c r="AE8" s="945"/>
      <c r="AF8" s="945"/>
      <c r="AG8" s="945"/>
      <c r="AH8" s="945" t="s">
        <v>794</v>
      </c>
      <c r="AI8" s="945"/>
      <c r="AJ8" s="945"/>
      <c r="AK8" s="968"/>
      <c r="AL8" s="951"/>
      <c r="AM8" s="963"/>
      <c r="AN8" s="963"/>
    </row>
    <row r="9" spans="1:40" ht="15" customHeight="1">
      <c r="A9" s="961"/>
      <c r="B9" s="945"/>
      <c r="C9" s="965"/>
      <c r="D9" s="945"/>
      <c r="E9" s="959"/>
      <c r="F9" s="492">
        <f>DATE($M$2,$S$2,1)</f>
        <v>45413</v>
      </c>
      <c r="G9" s="492">
        <f>DATE($M$2,$S$2,2)</f>
        <v>45414</v>
      </c>
      <c r="H9" s="492">
        <f>DATE($M$2,$S$2,3)</f>
        <v>45415</v>
      </c>
      <c r="I9" s="492">
        <f>DATE($M$2,$S$2,4)</f>
        <v>45416</v>
      </c>
      <c r="J9" s="492">
        <f>DATE($M$2,$S$2,5)</f>
        <v>45417</v>
      </c>
      <c r="K9" s="492">
        <f>DATE($M$2,$S$2,6)</f>
        <v>45418</v>
      </c>
      <c r="L9" s="492">
        <f>DATE($M$2,$S$2,7)</f>
        <v>45419</v>
      </c>
      <c r="M9" s="492">
        <f>DATE($M$2,$S$2,8)</f>
        <v>45420</v>
      </c>
      <c r="N9" s="492">
        <f>DATE($M$2,$S$2,9)</f>
        <v>45421</v>
      </c>
      <c r="O9" s="492">
        <f>DATE($M$2,$S$2,10)</f>
        <v>45422</v>
      </c>
      <c r="P9" s="492">
        <f>DATE($M$2,$S$2,11)</f>
        <v>45423</v>
      </c>
      <c r="Q9" s="492">
        <f>DATE($M$2,$S$2,12)</f>
        <v>45424</v>
      </c>
      <c r="R9" s="492">
        <f>DATE($M$2,$S$2,13)</f>
        <v>45425</v>
      </c>
      <c r="S9" s="492">
        <f>DATE($M$2,$S$2,14)</f>
        <v>45426</v>
      </c>
      <c r="T9" s="492">
        <f>DATE($M$2,$S$2,15)</f>
        <v>45427</v>
      </c>
      <c r="U9" s="492">
        <f>DATE($M$2,$S$2,16)</f>
        <v>45428</v>
      </c>
      <c r="V9" s="492">
        <f>DATE($M$2,$S$2,17)</f>
        <v>45429</v>
      </c>
      <c r="W9" s="492">
        <f>DATE($M$2,$S$2,18)</f>
        <v>45430</v>
      </c>
      <c r="X9" s="492">
        <f>DATE($M$2,$S$2,19)</f>
        <v>45431</v>
      </c>
      <c r="Y9" s="492">
        <f>DATE($M$2,$S$2,20)</f>
        <v>45432</v>
      </c>
      <c r="Z9" s="492">
        <f>DATE($M$2,$S$2,21)</f>
        <v>45433</v>
      </c>
      <c r="AA9" s="492">
        <f>DATE($M$2,$S$2,22)</f>
        <v>45434</v>
      </c>
      <c r="AB9" s="492">
        <f>DATE($M$2,$S$2,23)</f>
        <v>45435</v>
      </c>
      <c r="AC9" s="492">
        <f>DATE($M$2,$S$2,24)</f>
        <v>45436</v>
      </c>
      <c r="AD9" s="492">
        <f>DATE($M$2,$S$2,25)</f>
        <v>45437</v>
      </c>
      <c r="AE9" s="492">
        <f>DATE($M$2,$S$2,26)</f>
        <v>45438</v>
      </c>
      <c r="AF9" s="492">
        <f>DATE($M$2,$S$2,27)</f>
        <v>45439</v>
      </c>
      <c r="AG9" s="492">
        <f>DATE($M$2,$S$2,28)</f>
        <v>45440</v>
      </c>
      <c r="AH9" s="492">
        <f>IF(DAY(EOMONTH(F9,0))&lt;29,"",DATE($M$2,$S$2,29))</f>
        <v>45441</v>
      </c>
      <c r="AI9" s="492">
        <f>IF(DAY(EOMONTH(F9,0))&lt;30,"",DATE($M$2,$S$2,30))</f>
        <v>45442</v>
      </c>
      <c r="AJ9" s="492">
        <f>IF(DAY(EOMONTH(F9,0))&lt;31,"",DATE($M$2,$S$2,31))</f>
        <v>45443</v>
      </c>
      <c r="AK9" s="968"/>
      <c r="AL9" s="951"/>
      <c r="AM9" s="963"/>
      <c r="AN9" s="963"/>
    </row>
    <row r="10" spans="1:40" ht="15" customHeight="1">
      <c r="A10" s="961"/>
      <c r="B10" s="945"/>
      <c r="C10" s="966"/>
      <c r="D10" s="945"/>
      <c r="E10" s="959"/>
      <c r="F10" s="493">
        <f>DATE($M$2,$S$2,1)</f>
        <v>45413</v>
      </c>
      <c r="G10" s="493">
        <f>DATE($M$2,$S$2,2)</f>
        <v>45414</v>
      </c>
      <c r="H10" s="493">
        <f>DATE($M$2,$S$2,3)</f>
        <v>45415</v>
      </c>
      <c r="I10" s="493">
        <f>DATE($M$2,$S$2,4)</f>
        <v>45416</v>
      </c>
      <c r="J10" s="493">
        <f>DATE($M$2,$S$2,5)</f>
        <v>45417</v>
      </c>
      <c r="K10" s="493">
        <f>DATE($M$2,$S$2,6)</f>
        <v>45418</v>
      </c>
      <c r="L10" s="493">
        <f>DATE($M$2,$S$2,7)</f>
        <v>45419</v>
      </c>
      <c r="M10" s="493">
        <f>DATE($M$2,$S$2,8)</f>
        <v>45420</v>
      </c>
      <c r="N10" s="493">
        <f>DATE($M$2,$S$2,9)</f>
        <v>45421</v>
      </c>
      <c r="O10" s="493">
        <f>DATE($M$2,$S$2,10)</f>
        <v>45422</v>
      </c>
      <c r="P10" s="493">
        <f>DATE($M$2,$S$2,11)</f>
        <v>45423</v>
      </c>
      <c r="Q10" s="493">
        <f>DATE($M$2,$S$2,12)</f>
        <v>45424</v>
      </c>
      <c r="R10" s="493">
        <f>DATE($M$2,$S$2,13)</f>
        <v>45425</v>
      </c>
      <c r="S10" s="493">
        <f>DATE($M$2,$S$2,14)</f>
        <v>45426</v>
      </c>
      <c r="T10" s="493">
        <f>DATE($M$2,$S$2,15)</f>
        <v>45427</v>
      </c>
      <c r="U10" s="493">
        <f>DATE($M$2,$S$2,16)</f>
        <v>45428</v>
      </c>
      <c r="V10" s="493">
        <f>DATE($M$2,$S$2,17)</f>
        <v>45429</v>
      </c>
      <c r="W10" s="493">
        <f>DATE($M$2,$S$2,18)</f>
        <v>45430</v>
      </c>
      <c r="X10" s="493">
        <f>DATE($M$2,$S$2,19)</f>
        <v>45431</v>
      </c>
      <c r="Y10" s="493">
        <f>DATE($M$2,$S$2,20)</f>
        <v>45432</v>
      </c>
      <c r="Z10" s="493">
        <f>DATE($M$2,$S$2,21)</f>
        <v>45433</v>
      </c>
      <c r="AA10" s="493">
        <f>DATE($M$2,$S$2,22)</f>
        <v>45434</v>
      </c>
      <c r="AB10" s="493">
        <f>DATE($M$2,$S$2,23)</f>
        <v>45435</v>
      </c>
      <c r="AC10" s="493">
        <f>DATE($M$2,$S$2,24)</f>
        <v>45436</v>
      </c>
      <c r="AD10" s="493">
        <f>DATE($M$2,$S$2,25)</f>
        <v>45437</v>
      </c>
      <c r="AE10" s="493">
        <f>DATE($M$2,$S$2,26)</f>
        <v>45438</v>
      </c>
      <c r="AF10" s="493">
        <f>DATE($M$2,$S$2,27)</f>
        <v>45439</v>
      </c>
      <c r="AG10" s="493">
        <f>DATE($M$2,$S$2,28)</f>
        <v>45440</v>
      </c>
      <c r="AH10" s="493">
        <f>IF(DAY(EOMONTH(F10,0))&lt;29,"",DATE($M$2,$S$2,29))</f>
        <v>45441</v>
      </c>
      <c r="AI10" s="493">
        <f>IF(DAY(EOMONTH(F10,0))&lt;30,"",DATE($M$2,$S$2,30))</f>
        <v>45442</v>
      </c>
      <c r="AJ10" s="493">
        <f>IF(DAY(EOMONTH(F10,0))&lt;31,"",DATE($M$2,$S$2,31))</f>
        <v>45443</v>
      </c>
      <c r="AK10" s="968"/>
      <c r="AL10" s="951"/>
      <c r="AM10" s="963"/>
      <c r="AN10" s="963"/>
    </row>
    <row r="11" spans="1:40" ht="18" customHeight="1">
      <c r="A11" s="494">
        <v>1</v>
      </c>
      <c r="B11" s="495" t="s">
        <v>795</v>
      </c>
      <c r="C11" s="496" t="s">
        <v>796</v>
      </c>
      <c r="D11" s="497"/>
      <c r="E11" s="498" t="s">
        <v>797</v>
      </c>
      <c r="F11" s="499">
        <v>8</v>
      </c>
      <c r="G11" s="499">
        <v>8</v>
      </c>
      <c r="H11" s="499"/>
      <c r="I11" s="499">
        <v>8</v>
      </c>
      <c r="J11" s="499">
        <v>8</v>
      </c>
      <c r="K11" s="499">
        <v>8</v>
      </c>
      <c r="L11" s="499"/>
      <c r="M11" s="499">
        <v>8</v>
      </c>
      <c r="N11" s="499">
        <v>8</v>
      </c>
      <c r="O11" s="499"/>
      <c r="P11" s="499">
        <v>8</v>
      </c>
      <c r="Q11" s="499">
        <v>8</v>
      </c>
      <c r="R11" s="499">
        <v>8</v>
      </c>
      <c r="S11" s="499"/>
      <c r="T11" s="499">
        <v>8</v>
      </c>
      <c r="U11" s="499">
        <v>8</v>
      </c>
      <c r="V11" s="499"/>
      <c r="W11" s="499">
        <v>8</v>
      </c>
      <c r="X11" s="499">
        <v>8</v>
      </c>
      <c r="Y11" s="499"/>
      <c r="Z11" s="499">
        <v>8</v>
      </c>
      <c r="AA11" s="499">
        <v>8</v>
      </c>
      <c r="AB11" s="499"/>
      <c r="AC11" s="499">
        <v>8</v>
      </c>
      <c r="AD11" s="499">
        <v>8</v>
      </c>
      <c r="AE11" s="499">
        <v>8</v>
      </c>
      <c r="AF11" s="499"/>
      <c r="AG11" s="499">
        <v>8</v>
      </c>
      <c r="AH11" s="499"/>
      <c r="AI11" s="499"/>
      <c r="AJ11" s="499"/>
      <c r="AK11" s="500">
        <f t="shared" ref="AK11:AK31" si="0">+SUM(F11:AJ11)</f>
        <v>160</v>
      </c>
      <c r="AL11" s="501">
        <f t="shared" ref="AL11:AL31" si="1">IF($AK$3="４週",AK11/4,AK11/(DAY(EOMONTH($F$9,0))/7))</f>
        <v>40</v>
      </c>
      <c r="AM11" s="958" t="s">
        <v>125</v>
      </c>
      <c r="AN11" s="958"/>
    </row>
    <row r="12" spans="1:40" ht="18" customHeight="1">
      <c r="A12" s="494">
        <v>2</v>
      </c>
      <c r="B12" s="495" t="s">
        <v>531</v>
      </c>
      <c r="C12" s="496" t="s">
        <v>797</v>
      </c>
      <c r="D12" s="497"/>
      <c r="E12" s="498" t="s">
        <v>796</v>
      </c>
      <c r="F12" s="499">
        <v>8</v>
      </c>
      <c r="G12" s="499">
        <v>8</v>
      </c>
      <c r="H12" s="499"/>
      <c r="I12" s="499">
        <v>8</v>
      </c>
      <c r="J12" s="499">
        <v>8</v>
      </c>
      <c r="K12" s="499">
        <v>8</v>
      </c>
      <c r="L12" s="499"/>
      <c r="M12" s="499">
        <v>8</v>
      </c>
      <c r="N12" s="499">
        <v>8</v>
      </c>
      <c r="O12" s="499"/>
      <c r="P12" s="499">
        <v>8</v>
      </c>
      <c r="Q12" s="499">
        <v>8</v>
      </c>
      <c r="R12" s="499">
        <v>8</v>
      </c>
      <c r="S12" s="499"/>
      <c r="T12" s="499">
        <v>8</v>
      </c>
      <c r="U12" s="499">
        <v>8</v>
      </c>
      <c r="V12" s="499"/>
      <c r="W12" s="499">
        <v>8</v>
      </c>
      <c r="X12" s="499">
        <v>8</v>
      </c>
      <c r="Y12" s="499"/>
      <c r="Z12" s="499">
        <v>8</v>
      </c>
      <c r="AA12" s="499">
        <v>8</v>
      </c>
      <c r="AB12" s="499"/>
      <c r="AC12" s="499">
        <v>8</v>
      </c>
      <c r="AD12" s="499">
        <v>8</v>
      </c>
      <c r="AE12" s="499">
        <v>8</v>
      </c>
      <c r="AF12" s="499"/>
      <c r="AG12" s="499">
        <v>8</v>
      </c>
      <c r="AH12" s="499"/>
      <c r="AI12" s="499"/>
      <c r="AJ12" s="499"/>
      <c r="AK12" s="500">
        <f t="shared" si="0"/>
        <v>160</v>
      </c>
      <c r="AL12" s="501">
        <f t="shared" si="1"/>
        <v>40</v>
      </c>
      <c r="AM12" s="958"/>
      <c r="AN12" s="958"/>
    </row>
    <row r="13" spans="1:40" ht="18" customHeight="1">
      <c r="A13" s="494">
        <v>3</v>
      </c>
      <c r="B13" s="495" t="s">
        <v>798</v>
      </c>
      <c r="C13" s="496" t="s">
        <v>797</v>
      </c>
      <c r="D13" s="497"/>
      <c r="E13" s="498" t="s">
        <v>799</v>
      </c>
      <c r="F13" s="499">
        <v>8</v>
      </c>
      <c r="G13" s="499">
        <v>8</v>
      </c>
      <c r="H13" s="499"/>
      <c r="I13" s="499">
        <v>8</v>
      </c>
      <c r="J13" s="499">
        <v>8</v>
      </c>
      <c r="K13" s="499">
        <v>8</v>
      </c>
      <c r="L13" s="499"/>
      <c r="M13" s="499">
        <v>8</v>
      </c>
      <c r="N13" s="499">
        <v>8</v>
      </c>
      <c r="O13" s="499"/>
      <c r="P13" s="499">
        <v>8</v>
      </c>
      <c r="Q13" s="499">
        <v>8</v>
      </c>
      <c r="R13" s="499">
        <v>8</v>
      </c>
      <c r="S13" s="499"/>
      <c r="T13" s="499">
        <v>8</v>
      </c>
      <c r="U13" s="499">
        <v>8</v>
      </c>
      <c r="V13" s="499"/>
      <c r="W13" s="499">
        <v>8</v>
      </c>
      <c r="X13" s="499">
        <v>8</v>
      </c>
      <c r="Y13" s="499"/>
      <c r="Z13" s="499">
        <v>8</v>
      </c>
      <c r="AA13" s="499">
        <v>8</v>
      </c>
      <c r="AB13" s="499"/>
      <c r="AC13" s="499">
        <v>8</v>
      </c>
      <c r="AD13" s="499">
        <v>8</v>
      </c>
      <c r="AE13" s="499">
        <v>8</v>
      </c>
      <c r="AF13" s="499"/>
      <c r="AG13" s="499">
        <v>8</v>
      </c>
      <c r="AH13" s="499"/>
      <c r="AI13" s="499"/>
      <c r="AJ13" s="499"/>
      <c r="AK13" s="500">
        <f t="shared" si="0"/>
        <v>160</v>
      </c>
      <c r="AL13" s="501">
        <f t="shared" si="1"/>
        <v>40</v>
      </c>
      <c r="AM13" s="958"/>
      <c r="AN13" s="958"/>
    </row>
    <row r="14" spans="1:40" ht="18" customHeight="1">
      <c r="A14" s="494">
        <v>4</v>
      </c>
      <c r="B14" s="495" t="s">
        <v>800</v>
      </c>
      <c r="C14" s="496" t="s">
        <v>796</v>
      </c>
      <c r="D14" s="497"/>
      <c r="E14" s="498" t="s">
        <v>801</v>
      </c>
      <c r="F14" s="499">
        <v>8</v>
      </c>
      <c r="G14" s="499">
        <v>8</v>
      </c>
      <c r="H14" s="499"/>
      <c r="I14" s="499">
        <v>8</v>
      </c>
      <c r="J14" s="499">
        <v>8</v>
      </c>
      <c r="K14" s="499">
        <v>8</v>
      </c>
      <c r="L14" s="499"/>
      <c r="M14" s="499">
        <v>8</v>
      </c>
      <c r="N14" s="499">
        <v>8</v>
      </c>
      <c r="O14" s="499"/>
      <c r="P14" s="499">
        <v>8</v>
      </c>
      <c r="Q14" s="499">
        <v>8</v>
      </c>
      <c r="R14" s="499">
        <v>8</v>
      </c>
      <c r="S14" s="499"/>
      <c r="T14" s="499">
        <v>8</v>
      </c>
      <c r="U14" s="499">
        <v>8</v>
      </c>
      <c r="V14" s="499"/>
      <c r="W14" s="499">
        <v>8</v>
      </c>
      <c r="X14" s="499">
        <v>8</v>
      </c>
      <c r="Y14" s="499"/>
      <c r="Z14" s="499">
        <v>8</v>
      </c>
      <c r="AA14" s="499">
        <v>8</v>
      </c>
      <c r="AB14" s="499"/>
      <c r="AC14" s="499">
        <v>8</v>
      </c>
      <c r="AD14" s="499">
        <v>8</v>
      </c>
      <c r="AE14" s="499">
        <v>8</v>
      </c>
      <c r="AF14" s="499"/>
      <c r="AG14" s="499">
        <v>8</v>
      </c>
      <c r="AH14" s="499"/>
      <c r="AI14" s="499"/>
      <c r="AJ14" s="499"/>
      <c r="AK14" s="500">
        <f t="shared" si="0"/>
        <v>160</v>
      </c>
      <c r="AL14" s="501">
        <f t="shared" si="1"/>
        <v>40</v>
      </c>
      <c r="AM14" s="958" t="s">
        <v>109</v>
      </c>
      <c r="AN14" s="958"/>
    </row>
    <row r="15" spans="1:40" ht="18" customHeight="1">
      <c r="A15" s="494">
        <v>5</v>
      </c>
      <c r="B15" s="495" t="s">
        <v>802</v>
      </c>
      <c r="C15" s="496" t="s">
        <v>797</v>
      </c>
      <c r="D15" s="497"/>
      <c r="E15" s="498" t="s">
        <v>803</v>
      </c>
      <c r="F15" s="499">
        <v>8</v>
      </c>
      <c r="G15" s="499">
        <v>8</v>
      </c>
      <c r="H15" s="499"/>
      <c r="I15" s="499">
        <v>8</v>
      </c>
      <c r="J15" s="499">
        <v>8</v>
      </c>
      <c r="K15" s="499">
        <v>8</v>
      </c>
      <c r="L15" s="499"/>
      <c r="M15" s="499">
        <v>8</v>
      </c>
      <c r="N15" s="499">
        <v>8</v>
      </c>
      <c r="O15" s="499"/>
      <c r="P15" s="499">
        <v>8</v>
      </c>
      <c r="Q15" s="499">
        <v>8</v>
      </c>
      <c r="R15" s="499">
        <v>8</v>
      </c>
      <c r="S15" s="499"/>
      <c r="T15" s="499">
        <v>8</v>
      </c>
      <c r="U15" s="499">
        <v>8</v>
      </c>
      <c r="V15" s="499"/>
      <c r="W15" s="499">
        <v>8</v>
      </c>
      <c r="X15" s="499">
        <v>8</v>
      </c>
      <c r="Y15" s="499">
        <v>8</v>
      </c>
      <c r="Z15" s="499"/>
      <c r="AA15" s="499">
        <v>8</v>
      </c>
      <c r="AB15" s="499">
        <v>8</v>
      </c>
      <c r="AC15" s="499"/>
      <c r="AD15" s="499">
        <v>8</v>
      </c>
      <c r="AE15" s="499">
        <v>8</v>
      </c>
      <c r="AF15" s="499">
        <v>8</v>
      </c>
      <c r="AG15" s="499"/>
      <c r="AH15" s="499"/>
      <c r="AI15" s="499"/>
      <c r="AJ15" s="499"/>
      <c r="AK15" s="500">
        <f t="shared" si="0"/>
        <v>160</v>
      </c>
      <c r="AL15" s="501">
        <f t="shared" si="1"/>
        <v>40</v>
      </c>
      <c r="AM15" s="958"/>
      <c r="AN15" s="958"/>
    </row>
    <row r="16" spans="1:40" ht="18" customHeight="1">
      <c r="A16" s="494">
        <v>6</v>
      </c>
      <c r="B16" s="495" t="s">
        <v>800</v>
      </c>
      <c r="C16" s="496" t="s">
        <v>799</v>
      </c>
      <c r="D16" s="497"/>
      <c r="E16" s="498" t="s">
        <v>804</v>
      </c>
      <c r="F16" s="499"/>
      <c r="G16" s="499">
        <v>8</v>
      </c>
      <c r="H16" s="499"/>
      <c r="I16" s="499"/>
      <c r="J16" s="499">
        <v>8</v>
      </c>
      <c r="K16" s="499">
        <v>8</v>
      </c>
      <c r="L16" s="499"/>
      <c r="M16" s="499"/>
      <c r="N16" s="499">
        <v>8</v>
      </c>
      <c r="O16" s="499"/>
      <c r="P16" s="499"/>
      <c r="Q16" s="499">
        <v>8</v>
      </c>
      <c r="R16" s="499">
        <v>8</v>
      </c>
      <c r="S16" s="499"/>
      <c r="T16" s="499"/>
      <c r="U16" s="499">
        <v>8</v>
      </c>
      <c r="V16" s="499"/>
      <c r="W16" s="499"/>
      <c r="X16" s="499">
        <v>8</v>
      </c>
      <c r="Y16" s="499">
        <v>8</v>
      </c>
      <c r="Z16" s="499"/>
      <c r="AA16" s="499"/>
      <c r="AB16" s="499"/>
      <c r="AC16" s="499">
        <v>8</v>
      </c>
      <c r="AD16" s="499"/>
      <c r="AE16" s="499"/>
      <c r="AF16" s="499">
        <v>8</v>
      </c>
      <c r="AG16" s="499">
        <v>8</v>
      </c>
      <c r="AH16" s="499"/>
      <c r="AI16" s="499"/>
      <c r="AJ16" s="499"/>
      <c r="AK16" s="500">
        <f t="shared" si="0"/>
        <v>96</v>
      </c>
      <c r="AL16" s="501">
        <f t="shared" si="1"/>
        <v>24</v>
      </c>
      <c r="AM16" s="958"/>
      <c r="AN16" s="958"/>
    </row>
    <row r="17" spans="1:40" ht="18" customHeight="1">
      <c r="A17" s="494">
        <v>7</v>
      </c>
      <c r="B17" s="495"/>
      <c r="C17" s="496"/>
      <c r="D17" s="497"/>
      <c r="E17" s="498"/>
      <c r="F17" s="499"/>
      <c r="G17" s="499"/>
      <c r="H17" s="499"/>
      <c r="I17" s="499"/>
      <c r="J17" s="499"/>
      <c r="K17" s="499"/>
      <c r="L17" s="499"/>
      <c r="M17" s="499"/>
      <c r="N17" s="499"/>
      <c r="O17" s="499"/>
      <c r="P17" s="499"/>
      <c r="Q17" s="499"/>
      <c r="R17" s="499"/>
      <c r="S17" s="499"/>
      <c r="T17" s="499"/>
      <c r="U17" s="499"/>
      <c r="V17" s="499"/>
      <c r="W17" s="499"/>
      <c r="X17" s="499"/>
      <c r="Y17" s="499"/>
      <c r="Z17" s="499"/>
      <c r="AA17" s="499"/>
      <c r="AB17" s="499"/>
      <c r="AC17" s="499"/>
      <c r="AD17" s="499"/>
      <c r="AE17" s="499"/>
      <c r="AF17" s="499"/>
      <c r="AG17" s="499"/>
      <c r="AH17" s="499"/>
      <c r="AI17" s="499"/>
      <c r="AJ17" s="499"/>
      <c r="AK17" s="500">
        <f t="shared" si="0"/>
        <v>0</v>
      </c>
      <c r="AL17" s="501">
        <f t="shared" si="1"/>
        <v>0</v>
      </c>
      <c r="AM17" s="958"/>
      <c r="AN17" s="958"/>
    </row>
    <row r="18" spans="1:40" ht="18" customHeight="1">
      <c r="A18" s="494">
        <v>8</v>
      </c>
      <c r="B18" s="495"/>
      <c r="C18" s="496"/>
      <c r="D18" s="497"/>
      <c r="E18" s="498"/>
      <c r="F18" s="499"/>
      <c r="G18" s="499"/>
      <c r="H18" s="499"/>
      <c r="I18" s="499"/>
      <c r="J18" s="499"/>
      <c r="K18" s="499"/>
      <c r="L18" s="499"/>
      <c r="M18" s="499"/>
      <c r="N18" s="499"/>
      <c r="O18" s="499"/>
      <c r="P18" s="499"/>
      <c r="Q18" s="499"/>
      <c r="R18" s="499"/>
      <c r="S18" s="499"/>
      <c r="T18" s="499"/>
      <c r="U18" s="499"/>
      <c r="V18" s="499"/>
      <c r="W18" s="499"/>
      <c r="X18" s="499"/>
      <c r="Y18" s="499"/>
      <c r="Z18" s="499"/>
      <c r="AA18" s="499"/>
      <c r="AB18" s="499"/>
      <c r="AC18" s="499"/>
      <c r="AD18" s="499"/>
      <c r="AE18" s="499"/>
      <c r="AF18" s="499"/>
      <c r="AG18" s="499"/>
      <c r="AH18" s="499"/>
      <c r="AI18" s="499"/>
      <c r="AJ18" s="499"/>
      <c r="AK18" s="500">
        <f t="shared" si="0"/>
        <v>0</v>
      </c>
      <c r="AL18" s="501">
        <f t="shared" si="1"/>
        <v>0</v>
      </c>
      <c r="AM18" s="958"/>
      <c r="AN18" s="958"/>
    </row>
    <row r="19" spans="1:40" ht="18" customHeight="1">
      <c r="A19" s="494">
        <v>9</v>
      </c>
      <c r="B19" s="495"/>
      <c r="C19" s="496"/>
      <c r="D19" s="497"/>
      <c r="E19" s="498"/>
      <c r="F19" s="499"/>
      <c r="G19" s="499"/>
      <c r="H19" s="499"/>
      <c r="I19" s="499"/>
      <c r="J19" s="499"/>
      <c r="K19" s="499"/>
      <c r="L19" s="499"/>
      <c r="M19" s="499"/>
      <c r="N19" s="499"/>
      <c r="O19" s="499"/>
      <c r="P19" s="499"/>
      <c r="Q19" s="499"/>
      <c r="R19" s="499"/>
      <c r="S19" s="499"/>
      <c r="T19" s="499"/>
      <c r="U19" s="499"/>
      <c r="V19" s="499"/>
      <c r="W19" s="499"/>
      <c r="X19" s="499"/>
      <c r="Y19" s="499"/>
      <c r="Z19" s="499"/>
      <c r="AA19" s="499"/>
      <c r="AB19" s="499"/>
      <c r="AC19" s="499"/>
      <c r="AD19" s="499"/>
      <c r="AE19" s="499"/>
      <c r="AF19" s="499"/>
      <c r="AG19" s="499"/>
      <c r="AH19" s="499"/>
      <c r="AI19" s="499"/>
      <c r="AJ19" s="499"/>
      <c r="AK19" s="500">
        <f t="shared" si="0"/>
        <v>0</v>
      </c>
      <c r="AL19" s="501">
        <f t="shared" si="1"/>
        <v>0</v>
      </c>
      <c r="AM19" s="958"/>
      <c r="AN19" s="958"/>
    </row>
    <row r="20" spans="1:40" ht="18" customHeight="1">
      <c r="A20" s="494">
        <v>10</v>
      </c>
      <c r="B20" s="495"/>
      <c r="C20" s="496"/>
      <c r="D20" s="497"/>
      <c r="E20" s="498"/>
      <c r="F20" s="499"/>
      <c r="G20" s="499"/>
      <c r="H20" s="499"/>
      <c r="I20" s="499"/>
      <c r="J20" s="499"/>
      <c r="K20" s="499"/>
      <c r="L20" s="499"/>
      <c r="M20" s="499"/>
      <c r="N20" s="499"/>
      <c r="O20" s="499"/>
      <c r="P20" s="499"/>
      <c r="Q20" s="499"/>
      <c r="R20" s="499"/>
      <c r="S20" s="499"/>
      <c r="T20" s="499"/>
      <c r="U20" s="499"/>
      <c r="V20" s="499"/>
      <c r="W20" s="499"/>
      <c r="X20" s="499"/>
      <c r="Y20" s="499"/>
      <c r="Z20" s="499"/>
      <c r="AA20" s="499"/>
      <c r="AB20" s="499"/>
      <c r="AC20" s="499"/>
      <c r="AD20" s="499"/>
      <c r="AE20" s="499"/>
      <c r="AF20" s="499"/>
      <c r="AG20" s="499"/>
      <c r="AH20" s="499"/>
      <c r="AI20" s="499"/>
      <c r="AJ20" s="499"/>
      <c r="AK20" s="500">
        <f t="shared" si="0"/>
        <v>0</v>
      </c>
      <c r="AL20" s="501">
        <f t="shared" si="1"/>
        <v>0</v>
      </c>
      <c r="AM20" s="958"/>
      <c r="AN20" s="958"/>
    </row>
    <row r="21" spans="1:40" ht="18" customHeight="1">
      <c r="A21" s="494">
        <v>11</v>
      </c>
      <c r="B21" s="495"/>
      <c r="C21" s="496"/>
      <c r="D21" s="497"/>
      <c r="E21" s="498"/>
      <c r="F21" s="499"/>
      <c r="G21" s="499"/>
      <c r="H21" s="499"/>
      <c r="I21" s="499"/>
      <c r="J21" s="499"/>
      <c r="K21" s="499"/>
      <c r="L21" s="499"/>
      <c r="M21" s="499"/>
      <c r="N21" s="499"/>
      <c r="O21" s="499"/>
      <c r="P21" s="499"/>
      <c r="Q21" s="499"/>
      <c r="R21" s="499"/>
      <c r="S21" s="499"/>
      <c r="T21" s="499"/>
      <c r="U21" s="499"/>
      <c r="V21" s="499"/>
      <c r="W21" s="499"/>
      <c r="X21" s="499"/>
      <c r="Y21" s="499"/>
      <c r="Z21" s="499"/>
      <c r="AA21" s="499"/>
      <c r="AB21" s="499"/>
      <c r="AC21" s="499"/>
      <c r="AD21" s="499"/>
      <c r="AE21" s="499"/>
      <c r="AF21" s="499"/>
      <c r="AG21" s="499"/>
      <c r="AH21" s="499"/>
      <c r="AI21" s="499"/>
      <c r="AJ21" s="499"/>
      <c r="AK21" s="500">
        <f t="shared" si="0"/>
        <v>0</v>
      </c>
      <c r="AL21" s="501">
        <f t="shared" si="1"/>
        <v>0</v>
      </c>
      <c r="AM21" s="958"/>
      <c r="AN21" s="958"/>
    </row>
    <row r="22" spans="1:40" ht="18" customHeight="1">
      <c r="A22" s="494">
        <v>12</v>
      </c>
      <c r="B22" s="495"/>
      <c r="C22" s="496"/>
      <c r="D22" s="497"/>
      <c r="E22" s="498"/>
      <c r="F22" s="499"/>
      <c r="G22" s="499"/>
      <c r="H22" s="499"/>
      <c r="I22" s="499"/>
      <c r="J22" s="499"/>
      <c r="K22" s="499"/>
      <c r="L22" s="499"/>
      <c r="M22" s="499"/>
      <c r="N22" s="499"/>
      <c r="O22" s="499"/>
      <c r="P22" s="499"/>
      <c r="Q22" s="499"/>
      <c r="R22" s="499"/>
      <c r="S22" s="499"/>
      <c r="T22" s="499"/>
      <c r="U22" s="499"/>
      <c r="V22" s="499"/>
      <c r="W22" s="499"/>
      <c r="X22" s="499"/>
      <c r="Y22" s="499"/>
      <c r="Z22" s="499"/>
      <c r="AA22" s="499"/>
      <c r="AB22" s="499"/>
      <c r="AC22" s="499"/>
      <c r="AD22" s="499"/>
      <c r="AE22" s="499"/>
      <c r="AF22" s="499"/>
      <c r="AG22" s="499"/>
      <c r="AH22" s="499"/>
      <c r="AI22" s="499"/>
      <c r="AJ22" s="499"/>
      <c r="AK22" s="500">
        <f t="shared" si="0"/>
        <v>0</v>
      </c>
      <c r="AL22" s="501">
        <f t="shared" si="1"/>
        <v>0</v>
      </c>
      <c r="AM22" s="958"/>
      <c r="AN22" s="958"/>
    </row>
    <row r="23" spans="1:40" ht="18" customHeight="1">
      <c r="A23" s="494">
        <v>13</v>
      </c>
      <c r="B23" s="495"/>
      <c r="C23" s="496"/>
      <c r="D23" s="497"/>
      <c r="E23" s="498"/>
      <c r="F23" s="499"/>
      <c r="G23" s="499"/>
      <c r="H23" s="499"/>
      <c r="I23" s="499"/>
      <c r="J23" s="499"/>
      <c r="K23" s="499"/>
      <c r="L23" s="499"/>
      <c r="M23" s="499"/>
      <c r="N23" s="499"/>
      <c r="O23" s="499"/>
      <c r="P23" s="499"/>
      <c r="Q23" s="499"/>
      <c r="R23" s="499"/>
      <c r="S23" s="499"/>
      <c r="T23" s="499"/>
      <c r="U23" s="499"/>
      <c r="V23" s="499"/>
      <c r="W23" s="499"/>
      <c r="X23" s="499"/>
      <c r="Y23" s="499"/>
      <c r="Z23" s="499"/>
      <c r="AA23" s="499"/>
      <c r="AB23" s="499"/>
      <c r="AC23" s="499"/>
      <c r="AD23" s="499"/>
      <c r="AE23" s="499"/>
      <c r="AF23" s="499"/>
      <c r="AG23" s="499"/>
      <c r="AH23" s="499"/>
      <c r="AI23" s="499"/>
      <c r="AJ23" s="499"/>
      <c r="AK23" s="500">
        <f t="shared" si="0"/>
        <v>0</v>
      </c>
      <c r="AL23" s="501">
        <f t="shared" si="1"/>
        <v>0</v>
      </c>
      <c r="AM23" s="958"/>
      <c r="AN23" s="958"/>
    </row>
    <row r="24" spans="1:40" ht="18" customHeight="1">
      <c r="A24" s="494">
        <v>14</v>
      </c>
      <c r="B24" s="495"/>
      <c r="C24" s="496"/>
      <c r="D24" s="497"/>
      <c r="E24" s="498"/>
      <c r="F24" s="499"/>
      <c r="G24" s="499"/>
      <c r="H24" s="499"/>
      <c r="I24" s="499"/>
      <c r="J24" s="499"/>
      <c r="K24" s="499"/>
      <c r="L24" s="499"/>
      <c r="M24" s="499"/>
      <c r="N24" s="499"/>
      <c r="O24" s="499"/>
      <c r="P24" s="499"/>
      <c r="Q24" s="499"/>
      <c r="R24" s="499"/>
      <c r="S24" s="499"/>
      <c r="T24" s="499"/>
      <c r="U24" s="499"/>
      <c r="V24" s="499"/>
      <c r="W24" s="499"/>
      <c r="X24" s="499"/>
      <c r="Y24" s="499"/>
      <c r="Z24" s="499"/>
      <c r="AA24" s="499"/>
      <c r="AB24" s="499"/>
      <c r="AC24" s="499"/>
      <c r="AD24" s="499"/>
      <c r="AE24" s="499"/>
      <c r="AF24" s="499"/>
      <c r="AG24" s="499"/>
      <c r="AH24" s="499"/>
      <c r="AI24" s="499"/>
      <c r="AJ24" s="499"/>
      <c r="AK24" s="500">
        <f t="shared" si="0"/>
        <v>0</v>
      </c>
      <c r="AL24" s="501">
        <f t="shared" si="1"/>
        <v>0</v>
      </c>
      <c r="AM24" s="958"/>
      <c r="AN24" s="958"/>
    </row>
    <row r="25" spans="1:40" ht="18" customHeight="1">
      <c r="A25" s="494">
        <v>15</v>
      </c>
      <c r="B25" s="495"/>
      <c r="C25" s="496"/>
      <c r="D25" s="497"/>
      <c r="E25" s="498"/>
      <c r="F25" s="499"/>
      <c r="G25" s="499"/>
      <c r="H25" s="499"/>
      <c r="I25" s="499"/>
      <c r="J25" s="499"/>
      <c r="K25" s="499"/>
      <c r="L25" s="499"/>
      <c r="M25" s="499"/>
      <c r="N25" s="499"/>
      <c r="O25" s="499"/>
      <c r="P25" s="499"/>
      <c r="Q25" s="499"/>
      <c r="R25" s="499"/>
      <c r="S25" s="499"/>
      <c r="T25" s="499"/>
      <c r="U25" s="499"/>
      <c r="V25" s="499"/>
      <c r="W25" s="499"/>
      <c r="X25" s="499"/>
      <c r="Y25" s="499"/>
      <c r="Z25" s="499"/>
      <c r="AA25" s="499"/>
      <c r="AB25" s="499"/>
      <c r="AC25" s="499"/>
      <c r="AD25" s="499"/>
      <c r="AE25" s="499"/>
      <c r="AF25" s="499"/>
      <c r="AG25" s="499"/>
      <c r="AH25" s="499"/>
      <c r="AI25" s="499"/>
      <c r="AJ25" s="499"/>
      <c r="AK25" s="500">
        <f t="shared" si="0"/>
        <v>0</v>
      </c>
      <c r="AL25" s="501">
        <f t="shared" si="1"/>
        <v>0</v>
      </c>
      <c r="AM25" s="958"/>
      <c r="AN25" s="958"/>
    </row>
    <row r="26" spans="1:40" ht="18" customHeight="1">
      <c r="A26" s="494">
        <v>16</v>
      </c>
      <c r="B26" s="495"/>
      <c r="C26" s="496"/>
      <c r="D26" s="497"/>
      <c r="E26" s="498"/>
      <c r="F26" s="499"/>
      <c r="G26" s="499"/>
      <c r="H26" s="499"/>
      <c r="I26" s="499"/>
      <c r="J26" s="499"/>
      <c r="K26" s="499"/>
      <c r="L26" s="499"/>
      <c r="M26" s="499"/>
      <c r="N26" s="499"/>
      <c r="O26" s="499"/>
      <c r="P26" s="499"/>
      <c r="Q26" s="499"/>
      <c r="R26" s="499"/>
      <c r="S26" s="499"/>
      <c r="T26" s="499"/>
      <c r="U26" s="499"/>
      <c r="V26" s="499"/>
      <c r="W26" s="499"/>
      <c r="X26" s="499"/>
      <c r="Y26" s="499"/>
      <c r="Z26" s="499"/>
      <c r="AA26" s="499"/>
      <c r="AB26" s="499"/>
      <c r="AC26" s="499"/>
      <c r="AD26" s="499"/>
      <c r="AE26" s="499"/>
      <c r="AF26" s="499"/>
      <c r="AG26" s="499"/>
      <c r="AH26" s="499"/>
      <c r="AI26" s="499"/>
      <c r="AJ26" s="499"/>
      <c r="AK26" s="500">
        <f t="shared" si="0"/>
        <v>0</v>
      </c>
      <c r="AL26" s="501">
        <f t="shared" si="1"/>
        <v>0</v>
      </c>
      <c r="AM26" s="958"/>
      <c r="AN26" s="958"/>
    </row>
    <row r="27" spans="1:40" ht="18" customHeight="1">
      <c r="A27" s="494">
        <v>17</v>
      </c>
      <c r="B27" s="495"/>
      <c r="C27" s="496"/>
      <c r="D27" s="497"/>
      <c r="E27" s="498"/>
      <c r="F27" s="499"/>
      <c r="G27" s="499"/>
      <c r="H27" s="499"/>
      <c r="I27" s="499"/>
      <c r="J27" s="499"/>
      <c r="K27" s="499"/>
      <c r="L27" s="499"/>
      <c r="M27" s="499"/>
      <c r="N27" s="499"/>
      <c r="O27" s="499"/>
      <c r="P27" s="499"/>
      <c r="Q27" s="499"/>
      <c r="R27" s="499"/>
      <c r="S27" s="499"/>
      <c r="T27" s="499"/>
      <c r="U27" s="499"/>
      <c r="V27" s="499"/>
      <c r="W27" s="499"/>
      <c r="X27" s="499"/>
      <c r="Y27" s="499"/>
      <c r="Z27" s="499"/>
      <c r="AA27" s="499"/>
      <c r="AB27" s="499"/>
      <c r="AC27" s="499"/>
      <c r="AD27" s="499"/>
      <c r="AE27" s="499"/>
      <c r="AF27" s="499"/>
      <c r="AG27" s="499"/>
      <c r="AH27" s="499"/>
      <c r="AI27" s="499"/>
      <c r="AJ27" s="499"/>
      <c r="AK27" s="500">
        <f t="shared" si="0"/>
        <v>0</v>
      </c>
      <c r="AL27" s="501">
        <f t="shared" si="1"/>
        <v>0</v>
      </c>
      <c r="AM27" s="958"/>
      <c r="AN27" s="958"/>
    </row>
    <row r="28" spans="1:40" ht="18" customHeight="1">
      <c r="A28" s="494">
        <v>18</v>
      </c>
      <c r="B28" s="495"/>
      <c r="C28" s="496"/>
      <c r="D28" s="497"/>
      <c r="E28" s="498"/>
      <c r="F28" s="499"/>
      <c r="G28" s="499"/>
      <c r="H28" s="499"/>
      <c r="I28" s="499"/>
      <c r="J28" s="499"/>
      <c r="K28" s="499"/>
      <c r="L28" s="499"/>
      <c r="M28" s="499"/>
      <c r="N28" s="499"/>
      <c r="O28" s="499"/>
      <c r="P28" s="499"/>
      <c r="Q28" s="499"/>
      <c r="R28" s="499"/>
      <c r="S28" s="499"/>
      <c r="T28" s="499"/>
      <c r="U28" s="499"/>
      <c r="V28" s="499"/>
      <c r="W28" s="499"/>
      <c r="X28" s="499"/>
      <c r="Y28" s="499"/>
      <c r="Z28" s="499"/>
      <c r="AA28" s="499"/>
      <c r="AB28" s="499"/>
      <c r="AC28" s="499"/>
      <c r="AD28" s="499"/>
      <c r="AE28" s="499"/>
      <c r="AF28" s="499"/>
      <c r="AG28" s="499"/>
      <c r="AH28" s="499"/>
      <c r="AI28" s="499"/>
      <c r="AJ28" s="499"/>
      <c r="AK28" s="500">
        <f t="shared" si="0"/>
        <v>0</v>
      </c>
      <c r="AL28" s="501">
        <f t="shared" si="1"/>
        <v>0</v>
      </c>
      <c r="AM28" s="958"/>
      <c r="AN28" s="958"/>
    </row>
    <row r="29" spans="1:40" ht="18" customHeight="1">
      <c r="A29" s="494">
        <v>19</v>
      </c>
      <c r="B29" s="495"/>
      <c r="C29" s="496"/>
      <c r="D29" s="497"/>
      <c r="E29" s="498"/>
      <c r="F29" s="499"/>
      <c r="G29" s="499"/>
      <c r="H29" s="499"/>
      <c r="I29" s="499"/>
      <c r="J29" s="499"/>
      <c r="K29" s="499"/>
      <c r="L29" s="499"/>
      <c r="M29" s="499"/>
      <c r="N29" s="499"/>
      <c r="O29" s="499"/>
      <c r="P29" s="499"/>
      <c r="Q29" s="499"/>
      <c r="R29" s="499"/>
      <c r="S29" s="499"/>
      <c r="T29" s="499"/>
      <c r="U29" s="499"/>
      <c r="V29" s="499"/>
      <c r="W29" s="499"/>
      <c r="X29" s="499"/>
      <c r="Y29" s="499"/>
      <c r="Z29" s="499"/>
      <c r="AA29" s="499"/>
      <c r="AB29" s="499"/>
      <c r="AC29" s="499"/>
      <c r="AD29" s="499"/>
      <c r="AE29" s="499"/>
      <c r="AF29" s="499"/>
      <c r="AG29" s="499"/>
      <c r="AH29" s="499"/>
      <c r="AI29" s="499"/>
      <c r="AJ29" s="499"/>
      <c r="AK29" s="500">
        <f t="shared" si="0"/>
        <v>0</v>
      </c>
      <c r="AL29" s="501">
        <f t="shared" si="1"/>
        <v>0</v>
      </c>
      <c r="AM29" s="958"/>
      <c r="AN29" s="958"/>
    </row>
    <row r="30" spans="1:40" ht="18" customHeight="1">
      <c r="A30" s="494">
        <v>20</v>
      </c>
      <c r="B30" s="495"/>
      <c r="C30" s="496"/>
      <c r="D30" s="497"/>
      <c r="E30" s="498"/>
      <c r="F30" s="499"/>
      <c r="G30" s="499"/>
      <c r="H30" s="499"/>
      <c r="I30" s="499"/>
      <c r="J30" s="499"/>
      <c r="K30" s="499"/>
      <c r="L30" s="499"/>
      <c r="M30" s="499"/>
      <c r="N30" s="499"/>
      <c r="O30" s="499"/>
      <c r="P30" s="499"/>
      <c r="Q30" s="499"/>
      <c r="R30" s="499"/>
      <c r="S30" s="499"/>
      <c r="T30" s="499"/>
      <c r="U30" s="499"/>
      <c r="V30" s="499"/>
      <c r="W30" s="499"/>
      <c r="X30" s="499"/>
      <c r="Y30" s="499"/>
      <c r="Z30" s="499"/>
      <c r="AA30" s="499"/>
      <c r="AB30" s="499"/>
      <c r="AC30" s="499"/>
      <c r="AD30" s="499"/>
      <c r="AE30" s="499"/>
      <c r="AF30" s="499"/>
      <c r="AG30" s="499"/>
      <c r="AH30" s="499"/>
      <c r="AI30" s="499"/>
      <c r="AJ30" s="499"/>
      <c r="AK30" s="500">
        <f t="shared" si="0"/>
        <v>0</v>
      </c>
      <c r="AL30" s="501">
        <f t="shared" si="1"/>
        <v>0</v>
      </c>
      <c r="AM30" s="958"/>
      <c r="AN30" s="958"/>
    </row>
    <row r="31" spans="1:40" ht="18" customHeight="1">
      <c r="A31" s="959" t="s">
        <v>248</v>
      </c>
      <c r="B31" s="960"/>
      <c r="C31" s="960"/>
      <c r="D31" s="960"/>
      <c r="E31" s="960"/>
      <c r="F31" s="502">
        <f t="shared" ref="F31:AJ31" si="2">+SUM(F11:F30)</f>
        <v>40</v>
      </c>
      <c r="G31" s="502">
        <f t="shared" si="2"/>
        <v>48</v>
      </c>
      <c r="H31" s="502">
        <f t="shared" si="2"/>
        <v>0</v>
      </c>
      <c r="I31" s="502">
        <f t="shared" si="2"/>
        <v>40</v>
      </c>
      <c r="J31" s="502">
        <f t="shared" si="2"/>
        <v>48</v>
      </c>
      <c r="K31" s="502">
        <f t="shared" si="2"/>
        <v>48</v>
      </c>
      <c r="L31" s="502">
        <f t="shared" si="2"/>
        <v>0</v>
      </c>
      <c r="M31" s="502">
        <f t="shared" si="2"/>
        <v>40</v>
      </c>
      <c r="N31" s="502">
        <f t="shared" si="2"/>
        <v>48</v>
      </c>
      <c r="O31" s="502">
        <f t="shared" si="2"/>
        <v>0</v>
      </c>
      <c r="P31" s="502">
        <f t="shared" si="2"/>
        <v>40</v>
      </c>
      <c r="Q31" s="502">
        <f t="shared" si="2"/>
        <v>48</v>
      </c>
      <c r="R31" s="502">
        <f t="shared" si="2"/>
        <v>48</v>
      </c>
      <c r="S31" s="502">
        <f t="shared" si="2"/>
        <v>0</v>
      </c>
      <c r="T31" s="502">
        <f t="shared" si="2"/>
        <v>40</v>
      </c>
      <c r="U31" s="502">
        <f t="shared" si="2"/>
        <v>48</v>
      </c>
      <c r="V31" s="502">
        <f t="shared" si="2"/>
        <v>0</v>
      </c>
      <c r="W31" s="502">
        <f t="shared" si="2"/>
        <v>40</v>
      </c>
      <c r="X31" s="502">
        <f t="shared" si="2"/>
        <v>48</v>
      </c>
      <c r="Y31" s="502">
        <f t="shared" si="2"/>
        <v>16</v>
      </c>
      <c r="Z31" s="502">
        <f t="shared" si="2"/>
        <v>32</v>
      </c>
      <c r="AA31" s="502">
        <f t="shared" si="2"/>
        <v>40</v>
      </c>
      <c r="AB31" s="502">
        <f t="shared" si="2"/>
        <v>8</v>
      </c>
      <c r="AC31" s="502">
        <f t="shared" si="2"/>
        <v>40</v>
      </c>
      <c r="AD31" s="502">
        <f t="shared" si="2"/>
        <v>40</v>
      </c>
      <c r="AE31" s="502">
        <f t="shared" si="2"/>
        <v>40</v>
      </c>
      <c r="AF31" s="502">
        <f t="shared" si="2"/>
        <v>16</v>
      </c>
      <c r="AG31" s="502">
        <f t="shared" si="2"/>
        <v>40</v>
      </c>
      <c r="AH31" s="502">
        <f t="shared" si="2"/>
        <v>0</v>
      </c>
      <c r="AI31" s="502">
        <f t="shared" si="2"/>
        <v>0</v>
      </c>
      <c r="AJ31" s="502">
        <f t="shared" si="2"/>
        <v>0</v>
      </c>
      <c r="AK31" s="500">
        <f t="shared" si="0"/>
        <v>896</v>
      </c>
      <c r="AL31" s="501">
        <f t="shared" si="1"/>
        <v>224</v>
      </c>
      <c r="AM31" s="961"/>
      <c r="AN31" s="961"/>
    </row>
    <row r="32" spans="1:40" ht="18" customHeight="1">
      <c r="A32" s="960" t="s">
        <v>426</v>
      </c>
      <c r="B32" s="960"/>
      <c r="C32" s="960"/>
      <c r="D32" s="960"/>
      <c r="E32" s="962"/>
      <c r="F32" s="503"/>
      <c r="G32" s="503"/>
      <c r="H32" s="503"/>
      <c r="I32" s="503"/>
      <c r="J32" s="503"/>
      <c r="K32" s="503"/>
      <c r="L32" s="503"/>
      <c r="M32" s="503"/>
      <c r="N32" s="503"/>
      <c r="O32" s="503"/>
      <c r="P32" s="503"/>
      <c r="Q32" s="503"/>
      <c r="R32" s="503"/>
      <c r="S32" s="503"/>
      <c r="T32" s="503"/>
      <c r="U32" s="503"/>
      <c r="V32" s="503"/>
      <c r="W32" s="503"/>
      <c r="X32" s="503"/>
      <c r="Y32" s="503"/>
      <c r="Z32" s="503"/>
      <c r="AA32" s="503"/>
      <c r="AB32" s="503"/>
      <c r="AC32" s="503"/>
      <c r="AD32" s="503"/>
      <c r="AE32" s="503"/>
      <c r="AF32" s="503"/>
      <c r="AG32" s="503"/>
      <c r="AH32" s="503"/>
      <c r="AI32" s="503"/>
      <c r="AJ32" s="503"/>
      <c r="AK32" s="502"/>
      <c r="AL32" s="504"/>
      <c r="AM32" s="961"/>
      <c r="AN32" s="961"/>
    </row>
    <row r="33" spans="1:43" ht="15" customHeight="1">
      <c r="A33" s="491"/>
      <c r="B33" s="491"/>
      <c r="C33" s="491"/>
      <c r="D33" s="491"/>
      <c r="E33" s="491"/>
      <c r="F33" s="505"/>
      <c r="G33" s="505"/>
      <c r="H33" s="505"/>
      <c r="I33" s="505"/>
      <c r="J33" s="505"/>
      <c r="K33" s="505"/>
      <c r="L33" s="505"/>
      <c r="M33" s="505"/>
      <c r="N33" s="505"/>
      <c r="O33" s="505"/>
      <c r="P33" s="505"/>
      <c r="Q33" s="505"/>
      <c r="R33" s="505"/>
      <c r="S33" s="505"/>
      <c r="T33" s="505"/>
      <c r="U33" s="505"/>
      <c r="V33" s="505"/>
      <c r="W33" s="505"/>
      <c r="X33" s="505"/>
      <c r="Y33" s="505"/>
      <c r="Z33" s="505"/>
      <c r="AA33" s="505"/>
      <c r="AB33" s="505"/>
      <c r="AC33" s="505"/>
      <c r="AD33" s="505"/>
      <c r="AE33" s="505"/>
      <c r="AF33" s="505"/>
      <c r="AG33" s="505"/>
      <c r="AH33" s="505"/>
      <c r="AI33" s="505"/>
      <c r="AJ33" s="505"/>
      <c r="AK33" s="491"/>
      <c r="AL33" s="491"/>
      <c r="AM33" s="483"/>
    </row>
    <row r="34" spans="1:43" ht="15" customHeight="1">
      <c r="A34" s="491"/>
      <c r="B34" s="491"/>
      <c r="C34" s="491"/>
      <c r="D34" s="491"/>
      <c r="E34" s="491"/>
      <c r="F34" s="505"/>
      <c r="G34" s="505"/>
      <c r="H34" s="505"/>
      <c r="I34" s="505"/>
      <c r="J34" s="505"/>
      <c r="K34" s="505"/>
      <c r="L34" s="505"/>
      <c r="M34" s="505"/>
      <c r="N34" s="505"/>
      <c r="O34" s="505"/>
      <c r="P34" s="505"/>
      <c r="Q34" s="505"/>
      <c r="R34" s="505"/>
      <c r="S34" s="505"/>
      <c r="T34" s="505"/>
      <c r="U34" s="505"/>
      <c r="V34" s="505"/>
      <c r="W34" s="505"/>
      <c r="X34" s="505"/>
      <c r="Y34" s="505"/>
      <c r="Z34" s="505"/>
      <c r="AA34" s="505"/>
      <c r="AB34" s="505"/>
      <c r="AC34" s="505"/>
      <c r="AD34" s="505"/>
      <c r="AE34" s="505"/>
      <c r="AF34" s="505"/>
      <c r="AG34" s="505"/>
      <c r="AH34" s="505"/>
      <c r="AI34" s="505"/>
      <c r="AJ34" s="505"/>
      <c r="AK34" s="491"/>
      <c r="AL34" s="491"/>
      <c r="AM34" s="483"/>
    </row>
    <row r="35" spans="1:43" ht="15" customHeight="1">
      <c r="A35" s="491"/>
      <c r="B35" s="491"/>
      <c r="C35" s="491"/>
      <c r="D35" s="491"/>
      <c r="E35" s="491"/>
      <c r="F35" s="505"/>
      <c r="G35" s="505"/>
      <c r="H35" s="505"/>
      <c r="I35" s="505"/>
      <c r="J35" s="505"/>
      <c r="K35" s="505"/>
      <c r="L35" s="505"/>
      <c r="M35" s="505"/>
      <c r="N35" s="505"/>
      <c r="O35" s="505"/>
      <c r="P35" s="505"/>
      <c r="Q35" s="505"/>
      <c r="R35" s="505"/>
      <c r="S35" s="505"/>
      <c r="T35" s="505"/>
      <c r="U35" s="505"/>
      <c r="V35" s="505"/>
      <c r="W35" s="505"/>
      <c r="X35" s="505"/>
      <c r="Y35" s="505"/>
      <c r="Z35" s="505"/>
      <c r="AA35" s="505"/>
      <c r="AB35" s="505"/>
      <c r="AC35" s="505"/>
      <c r="AD35" s="505"/>
      <c r="AE35" s="505"/>
      <c r="AF35" s="505"/>
      <c r="AG35" s="505"/>
      <c r="AH35" s="505"/>
      <c r="AI35" s="505"/>
      <c r="AJ35" s="505"/>
      <c r="AK35" s="491"/>
      <c r="AL35" s="491"/>
      <c r="AM35" s="483"/>
    </row>
    <row r="36" spans="1:43" ht="21" customHeight="1">
      <c r="A36" s="399" t="s">
        <v>805</v>
      </c>
      <c r="B36" s="491"/>
      <c r="C36" s="491"/>
      <c r="D36" s="491"/>
      <c r="E36" s="491"/>
      <c r="F36" s="491"/>
      <c r="G36" s="505"/>
      <c r="H36" s="505"/>
      <c r="I36" s="505"/>
      <c r="J36" s="505"/>
      <c r="K36" s="505"/>
      <c r="L36" s="505"/>
      <c r="M36" s="505"/>
      <c r="N36" s="505"/>
      <c r="O36" s="505"/>
      <c r="AM36" s="491"/>
      <c r="AN36" s="483"/>
    </row>
    <row r="37" spans="1:43" ht="24.95" customHeight="1">
      <c r="A37" s="945"/>
      <c r="B37" s="945"/>
      <c r="C37" s="945"/>
      <c r="D37" s="506">
        <v>4</v>
      </c>
      <c r="E37" s="506">
        <v>5</v>
      </c>
      <c r="F37" s="957">
        <v>6</v>
      </c>
      <c r="G37" s="957"/>
      <c r="H37" s="957"/>
      <c r="I37" s="957">
        <v>7</v>
      </c>
      <c r="J37" s="957"/>
      <c r="K37" s="957"/>
      <c r="L37" s="957">
        <v>8</v>
      </c>
      <c r="M37" s="957"/>
      <c r="N37" s="957"/>
      <c r="O37" s="957">
        <v>9</v>
      </c>
      <c r="P37" s="957"/>
      <c r="Q37" s="957"/>
      <c r="R37" s="957">
        <v>10</v>
      </c>
      <c r="S37" s="957"/>
      <c r="T37" s="957"/>
      <c r="U37" s="957">
        <v>11</v>
      </c>
      <c r="V37" s="957"/>
      <c r="W37" s="957"/>
      <c r="X37" s="957">
        <v>12</v>
      </c>
      <c r="Y37" s="957"/>
      <c r="Z37" s="957"/>
      <c r="AA37" s="957">
        <v>1</v>
      </c>
      <c r="AB37" s="957"/>
      <c r="AC37" s="957"/>
      <c r="AD37" s="957">
        <v>2</v>
      </c>
      <c r="AE37" s="957"/>
      <c r="AF37" s="957"/>
      <c r="AG37" s="957">
        <v>3</v>
      </c>
      <c r="AH37" s="957"/>
      <c r="AI37" s="957"/>
      <c r="AJ37" s="945" t="s">
        <v>806</v>
      </c>
      <c r="AK37" s="945"/>
      <c r="AL37" s="507" t="s">
        <v>807</v>
      </c>
      <c r="AM37" s="508"/>
      <c r="AN37" s="508"/>
      <c r="AO37" s="508"/>
      <c r="AP37" s="508"/>
      <c r="AQ37" s="508"/>
    </row>
    <row r="38" spans="1:43" ht="18" customHeight="1">
      <c r="A38" s="956" t="s">
        <v>808</v>
      </c>
      <c r="B38" s="956"/>
      <c r="C38" s="956"/>
      <c r="D38" s="499">
        <v>300</v>
      </c>
      <c r="E38" s="499">
        <v>315</v>
      </c>
      <c r="F38" s="953">
        <v>290</v>
      </c>
      <c r="G38" s="953"/>
      <c r="H38" s="953"/>
      <c r="I38" s="953">
        <v>300</v>
      </c>
      <c r="J38" s="953"/>
      <c r="K38" s="953"/>
      <c r="L38" s="953">
        <v>300</v>
      </c>
      <c r="M38" s="953"/>
      <c r="N38" s="953"/>
      <c r="O38" s="953">
        <v>300</v>
      </c>
      <c r="P38" s="953"/>
      <c r="Q38" s="953"/>
      <c r="R38" s="953">
        <v>300</v>
      </c>
      <c r="S38" s="953"/>
      <c r="T38" s="953"/>
      <c r="U38" s="953">
        <v>300</v>
      </c>
      <c r="V38" s="953"/>
      <c r="W38" s="953"/>
      <c r="X38" s="953">
        <v>300</v>
      </c>
      <c r="Y38" s="953"/>
      <c r="Z38" s="953"/>
      <c r="AA38" s="953">
        <v>280</v>
      </c>
      <c r="AB38" s="953"/>
      <c r="AC38" s="953"/>
      <c r="AD38" s="953">
        <v>300</v>
      </c>
      <c r="AE38" s="953"/>
      <c r="AF38" s="953"/>
      <c r="AG38" s="953">
        <v>310</v>
      </c>
      <c r="AH38" s="953"/>
      <c r="AI38" s="953"/>
      <c r="AJ38" s="941">
        <f>SUM(D38:AI38)</f>
        <v>3595</v>
      </c>
      <c r="AK38" s="941"/>
      <c r="AL38" s="954">
        <f>ROUNDUP(AJ38/AJ39,1)</f>
        <v>15.2</v>
      </c>
      <c r="AM38" s="508"/>
      <c r="AN38" s="508"/>
      <c r="AO38" s="508"/>
      <c r="AP38" s="508"/>
      <c r="AQ38" s="508"/>
    </row>
    <row r="39" spans="1:43" ht="18" customHeight="1">
      <c r="A39" s="956" t="s">
        <v>809</v>
      </c>
      <c r="B39" s="956"/>
      <c r="C39" s="956"/>
      <c r="D39" s="499">
        <v>20</v>
      </c>
      <c r="E39" s="499">
        <v>19</v>
      </c>
      <c r="F39" s="953">
        <v>20</v>
      </c>
      <c r="G39" s="953"/>
      <c r="H39" s="953"/>
      <c r="I39" s="953">
        <v>21</v>
      </c>
      <c r="J39" s="953"/>
      <c r="K39" s="953"/>
      <c r="L39" s="953">
        <v>21</v>
      </c>
      <c r="M39" s="953"/>
      <c r="N39" s="953"/>
      <c r="O39" s="953">
        <v>19</v>
      </c>
      <c r="P39" s="953"/>
      <c r="Q39" s="953"/>
      <c r="R39" s="953">
        <v>20</v>
      </c>
      <c r="S39" s="953"/>
      <c r="T39" s="953"/>
      <c r="U39" s="953">
        <v>20</v>
      </c>
      <c r="V39" s="953"/>
      <c r="W39" s="953"/>
      <c r="X39" s="953">
        <v>19</v>
      </c>
      <c r="Y39" s="953"/>
      <c r="Z39" s="953"/>
      <c r="AA39" s="953">
        <v>19</v>
      </c>
      <c r="AB39" s="953"/>
      <c r="AC39" s="953"/>
      <c r="AD39" s="953">
        <v>19</v>
      </c>
      <c r="AE39" s="953"/>
      <c r="AF39" s="953"/>
      <c r="AG39" s="953">
        <v>20</v>
      </c>
      <c r="AH39" s="953"/>
      <c r="AI39" s="953"/>
      <c r="AJ39" s="941">
        <f>+SUM(D39:AI39)</f>
        <v>237</v>
      </c>
      <c r="AK39" s="941"/>
      <c r="AL39" s="955"/>
      <c r="AM39" s="508"/>
      <c r="AN39" s="508"/>
      <c r="AO39" s="508"/>
      <c r="AP39" s="508"/>
      <c r="AQ39" s="508"/>
    </row>
    <row r="40" spans="1:43" ht="5.0999999999999996" customHeight="1">
      <c r="A40" s="509"/>
      <c r="B40" s="509"/>
      <c r="C40" s="509"/>
      <c r="D40" s="508"/>
      <c r="E40" s="508"/>
      <c r="F40" s="508"/>
      <c r="G40" s="508"/>
      <c r="H40" s="508"/>
      <c r="I40" s="505"/>
      <c r="J40" s="505"/>
      <c r="K40" s="505"/>
      <c r="L40" s="505"/>
      <c r="M40" s="505"/>
      <c r="N40" s="505"/>
      <c r="O40" s="505"/>
      <c r="P40" s="505"/>
      <c r="Q40" s="505"/>
      <c r="R40" s="505"/>
      <c r="S40" s="505"/>
      <c r="T40" s="505"/>
      <c r="U40" s="505"/>
      <c r="V40" s="505"/>
      <c r="W40" s="505"/>
      <c r="X40" s="505"/>
      <c r="Y40" s="505"/>
      <c r="Z40" s="505"/>
      <c r="AA40" s="505"/>
      <c r="AB40" s="505"/>
      <c r="AC40" s="505"/>
      <c r="AD40" s="505"/>
      <c r="AE40" s="505"/>
      <c r="AF40" s="505"/>
      <c r="AG40" s="505"/>
      <c r="AH40" s="505"/>
      <c r="AI40" s="505"/>
      <c r="AJ40" s="510"/>
      <c r="AK40" s="505"/>
      <c r="AL40" s="491"/>
      <c r="AM40" s="491"/>
      <c r="AN40" s="483"/>
    </row>
    <row r="41" spans="1:43" ht="18" customHeight="1">
      <c r="A41" s="399" t="s">
        <v>810</v>
      </c>
      <c r="B41" s="505"/>
      <c r="D41" s="505"/>
      <c r="E41" s="505"/>
      <c r="F41" s="505"/>
      <c r="G41" s="505"/>
      <c r="H41" s="505"/>
      <c r="I41" s="508"/>
      <c r="J41" s="508"/>
      <c r="K41" s="508"/>
      <c r="L41" s="508"/>
      <c r="M41" s="508"/>
      <c r="N41" s="508"/>
      <c r="O41" s="505"/>
      <c r="P41" s="505"/>
      <c r="Q41" s="505"/>
      <c r="R41" s="505"/>
      <c r="S41" s="505"/>
      <c r="T41" s="505"/>
      <c r="U41" s="505"/>
      <c r="V41" s="505"/>
      <c r="W41" s="491"/>
      <c r="X41" s="505"/>
      <c r="Y41" s="505"/>
      <c r="Z41" s="505"/>
      <c r="AA41" s="505"/>
      <c r="AB41" s="505"/>
      <c r="AC41" s="505"/>
      <c r="AD41" s="505"/>
      <c r="AE41" s="505"/>
      <c r="AF41" s="505"/>
      <c r="AG41" s="505"/>
      <c r="AH41" s="505"/>
      <c r="AI41" s="505"/>
      <c r="AJ41" s="510"/>
      <c r="AK41" s="505"/>
      <c r="AL41" s="491"/>
      <c r="AM41" s="491"/>
      <c r="AN41" s="483"/>
    </row>
    <row r="42" spans="1:43" ht="24.95" customHeight="1">
      <c r="A42" s="945" t="s">
        <v>811</v>
      </c>
      <c r="B42" s="945"/>
      <c r="C42" s="945" t="s">
        <v>812</v>
      </c>
      <c r="D42" s="945"/>
      <c r="E42" s="951" t="s">
        <v>813</v>
      </c>
      <c r="F42" s="951"/>
      <c r="G42" s="951"/>
      <c r="H42" s="951"/>
      <c r="I42" s="942" t="s">
        <v>814</v>
      </c>
      <c r="J42" s="943"/>
      <c r="K42" s="943"/>
      <c r="L42" s="943"/>
      <c r="M42" s="943"/>
      <c r="N42" s="944"/>
      <c r="O42" s="508"/>
      <c r="P42" s="508"/>
      <c r="Q42" s="508"/>
      <c r="R42" s="508"/>
      <c r="S42" s="508"/>
      <c r="T42" s="508"/>
      <c r="U42" s="508"/>
      <c r="W42" s="491"/>
      <c r="X42" s="505"/>
      <c r="Y42" s="505"/>
      <c r="Z42" s="505"/>
      <c r="AA42" s="505"/>
      <c r="AB42" s="505"/>
      <c r="AC42" s="505"/>
      <c r="AD42" s="505"/>
      <c r="AE42" s="505"/>
      <c r="AF42" s="505"/>
      <c r="AG42" s="505"/>
      <c r="AH42" s="505"/>
      <c r="AI42" s="505"/>
      <c r="AJ42" s="510"/>
      <c r="AK42" s="505"/>
      <c r="AL42" s="491"/>
      <c r="AM42" s="491"/>
      <c r="AN42" s="483"/>
    </row>
    <row r="43" spans="1:43" ht="18" customHeight="1">
      <c r="A43" s="951" t="s">
        <v>815</v>
      </c>
      <c r="B43" s="951"/>
      <c r="C43" s="952">
        <f>ROUNDDOWN(IF(AL38&lt;=60,1,1+ROUNDUP((AL38-60)/40,0)),1)</f>
        <v>1</v>
      </c>
      <c r="D43" s="952"/>
      <c r="E43" s="952">
        <f>ROUNDDOWN(AL38/6,1)</f>
        <v>2.5</v>
      </c>
      <c r="F43" s="952"/>
      <c r="G43" s="952"/>
      <c r="H43" s="952"/>
      <c r="I43" s="952">
        <f>ROUNDDOWN(AL38/15,1)</f>
        <v>1</v>
      </c>
      <c r="J43" s="952"/>
      <c r="K43" s="952"/>
      <c r="L43" s="952"/>
      <c r="M43" s="952"/>
      <c r="N43" s="952"/>
      <c r="O43" s="508"/>
      <c r="P43" s="508"/>
      <c r="Q43" s="508"/>
      <c r="R43" s="508"/>
      <c r="S43" s="508"/>
      <c r="T43" s="508"/>
      <c r="U43" s="508"/>
      <c r="W43" s="491"/>
      <c r="X43" s="505"/>
      <c r="Y43" s="505"/>
      <c r="Z43" s="505"/>
      <c r="AA43" s="505"/>
      <c r="AB43" s="505"/>
      <c r="AC43" s="505"/>
      <c r="AD43" s="505"/>
      <c r="AE43" s="505"/>
      <c r="AF43" s="505"/>
      <c r="AG43" s="505"/>
      <c r="AH43" s="505"/>
      <c r="AI43" s="505"/>
      <c r="AJ43" s="510"/>
      <c r="AK43" s="505"/>
      <c r="AL43" s="491"/>
      <c r="AM43" s="491"/>
      <c r="AN43" s="483"/>
    </row>
    <row r="44" spans="1:43" ht="5.0999999999999996" customHeight="1">
      <c r="A44" s="509"/>
      <c r="B44" s="509"/>
      <c r="C44" s="509"/>
      <c r="D44" s="509"/>
      <c r="E44" s="509"/>
      <c r="F44" s="509"/>
      <c r="G44" s="509"/>
      <c r="H44" s="509"/>
      <c r="I44" s="509"/>
      <c r="J44" s="505"/>
      <c r="K44" s="505"/>
      <c r="L44" s="505"/>
      <c r="M44" s="510"/>
      <c r="N44" s="505"/>
      <c r="O44" s="505"/>
      <c r="P44" s="505"/>
      <c r="Q44" s="508"/>
      <c r="W44" s="491"/>
      <c r="X44" s="505"/>
      <c r="Y44" s="505"/>
      <c r="Z44" s="505"/>
      <c r="AA44" s="505"/>
      <c r="AB44" s="505"/>
      <c r="AC44" s="505"/>
      <c r="AD44" s="505"/>
      <c r="AE44" s="505"/>
      <c r="AF44" s="505"/>
      <c r="AG44" s="505"/>
      <c r="AH44" s="505"/>
      <c r="AI44" s="505"/>
      <c r="AJ44" s="510"/>
      <c r="AK44" s="505"/>
      <c r="AL44" s="491"/>
      <c r="AM44" s="491"/>
      <c r="AN44" s="483"/>
    </row>
    <row r="45" spans="1:43" ht="21" customHeight="1">
      <c r="A45" s="399" t="s">
        <v>816</v>
      </c>
      <c r="B45" s="345"/>
      <c r="C45" s="486"/>
      <c r="D45" s="486"/>
      <c r="E45" s="486"/>
      <c r="F45" s="486"/>
      <c r="G45" s="483"/>
      <c r="H45" s="483"/>
      <c r="I45" s="483"/>
      <c r="J45" s="483"/>
      <c r="K45" s="483"/>
      <c r="L45" s="483"/>
      <c r="M45" s="483"/>
      <c r="N45" s="483"/>
      <c r="O45" s="483"/>
      <c r="P45" s="483"/>
      <c r="Q45" s="483"/>
      <c r="R45" s="483"/>
      <c r="S45" s="483"/>
      <c r="T45" s="483"/>
      <c r="U45" s="483"/>
      <c r="V45" s="483"/>
      <c r="W45" s="483"/>
      <c r="X45" s="483"/>
      <c r="Y45" s="483"/>
      <c r="Z45" s="483"/>
      <c r="AA45" s="483"/>
      <c r="AB45" s="483"/>
      <c r="AC45" s="483"/>
      <c r="AD45" s="483"/>
      <c r="AE45" s="483"/>
      <c r="AF45" s="483"/>
      <c r="AG45" s="483"/>
      <c r="AH45" s="483"/>
      <c r="AI45" s="483"/>
      <c r="AJ45" s="483"/>
      <c r="AK45" s="483"/>
      <c r="AL45" s="486"/>
      <c r="AM45" s="486"/>
      <c r="AN45" s="483"/>
    </row>
    <row r="46" spans="1:43" ht="24.95" customHeight="1">
      <c r="A46" s="483"/>
      <c r="B46" s="491"/>
      <c r="C46" s="942" t="str">
        <f>IF(VLOOKUP($AK$1,[4]選択肢!$A$1:$J$31,C51,FALSE)=0,"-",VLOOKUP($AK$1,[4]選択肢!$A$1:$J$31,C51,FALSE))</f>
        <v>管理者</v>
      </c>
      <c r="D46" s="943"/>
      <c r="E46" s="949" t="str">
        <f>IF(VLOOKUP($AK$1,[4]選択肢!$A$1:$J$31,E51,FALSE)=0,"-",VLOOKUP($AK$1,[4]選択肢!$A$1:$J$31,E51,FALSE))</f>
        <v>サービス管理責任者</v>
      </c>
      <c r="F46" s="949"/>
      <c r="G46" s="949"/>
      <c r="H46" s="949"/>
      <c r="I46" s="942" t="str">
        <f>IF(VLOOKUP($AK$1,[4]選択肢!$A$1:$J$31,I51,FALSE)=0,"-",VLOOKUP($AK$1,[4]選択肢!$A$1:$J$31,I51,FALSE))</f>
        <v>就労支援員</v>
      </c>
      <c r="J46" s="943"/>
      <c r="K46" s="943"/>
      <c r="L46" s="943"/>
      <c r="M46" s="943"/>
      <c r="N46" s="944"/>
      <c r="O46" s="942" t="str">
        <f>IF(VLOOKUP($AK$1,[4]選択肢!$A$1:$J$31,O51,FALSE)=0,"-",VLOOKUP($AK$1,[4]選択肢!$A$1:$J$31,O51,FALSE))</f>
        <v>職業指導員</v>
      </c>
      <c r="P46" s="943"/>
      <c r="Q46" s="943"/>
      <c r="R46" s="943"/>
      <c r="S46" s="943"/>
      <c r="T46" s="944"/>
      <c r="U46" s="942" t="str">
        <f>IF(VLOOKUP($AK$1,[4]選択肢!$A$1:$J$31,U51,FALSE)=0,"-",VLOOKUP($AK$1,[4]選択肢!$A$1:$J$31,U51,FALSE))</f>
        <v>生活支援員</v>
      </c>
      <c r="V46" s="943"/>
      <c r="W46" s="943"/>
      <c r="X46" s="943"/>
      <c r="Y46" s="943"/>
      <c r="Z46" s="944"/>
      <c r="AA46" s="942" t="str">
        <f>IF(VLOOKUP($AK$1,[4]選択肢!$A$1:$J$31,AA51,FALSE)=0,"-",VLOOKUP($AK$1,[4]選択肢!$A$1:$J$31,AA51,FALSE))</f>
        <v>-</v>
      </c>
      <c r="AB46" s="943"/>
      <c r="AC46" s="943"/>
      <c r="AD46" s="943"/>
      <c r="AE46" s="943"/>
      <c r="AF46" s="944"/>
      <c r="AG46" s="949" t="str">
        <f>IF(VLOOKUP($AK$1,[4]選択肢!$A$1:$J$31,AG51,FALSE)=0,"-",VLOOKUP($AK$1,[4]選択肢!$A$1:$J$31,AG51,FALSE))</f>
        <v>-</v>
      </c>
      <c r="AH46" s="949"/>
      <c r="AI46" s="949"/>
      <c r="AJ46" s="949"/>
      <c r="AK46" s="949"/>
      <c r="AL46" s="949" t="str">
        <f>IF(VLOOKUP($AK$1,[4]選択肢!$A$1:$J$31,AL51,FALSE)=0,"-",VLOOKUP($AK$1,[4]選択肢!$A$1:$J$31,AL51,FALSE))</f>
        <v>-</v>
      </c>
      <c r="AM46" s="949"/>
      <c r="AN46" s="483"/>
    </row>
    <row r="47" spans="1:43" ht="18" customHeight="1">
      <c r="A47" s="483"/>
      <c r="B47" s="491"/>
      <c r="C47" s="511" t="s">
        <v>817</v>
      </c>
      <c r="D47" s="511" t="s">
        <v>818</v>
      </c>
      <c r="E47" s="512" t="s">
        <v>817</v>
      </c>
      <c r="F47" s="950" t="s">
        <v>818</v>
      </c>
      <c r="G47" s="950"/>
      <c r="H47" s="950"/>
      <c r="I47" s="946" t="s">
        <v>817</v>
      </c>
      <c r="J47" s="947"/>
      <c r="K47" s="948"/>
      <c r="L47" s="946" t="s">
        <v>818</v>
      </c>
      <c r="M47" s="947"/>
      <c r="N47" s="948"/>
      <c r="O47" s="946" t="s">
        <v>817</v>
      </c>
      <c r="P47" s="947"/>
      <c r="Q47" s="948"/>
      <c r="R47" s="946" t="s">
        <v>818</v>
      </c>
      <c r="S47" s="947"/>
      <c r="T47" s="948"/>
      <c r="U47" s="946" t="s">
        <v>817</v>
      </c>
      <c r="V47" s="947"/>
      <c r="W47" s="948"/>
      <c r="X47" s="946" t="s">
        <v>818</v>
      </c>
      <c r="Y47" s="947"/>
      <c r="Z47" s="948"/>
      <c r="AA47" s="946" t="s">
        <v>817</v>
      </c>
      <c r="AB47" s="947"/>
      <c r="AC47" s="948"/>
      <c r="AD47" s="946" t="s">
        <v>818</v>
      </c>
      <c r="AE47" s="947"/>
      <c r="AF47" s="948"/>
      <c r="AG47" s="946" t="s">
        <v>817</v>
      </c>
      <c r="AH47" s="947"/>
      <c r="AI47" s="948"/>
      <c r="AJ47" s="946" t="s">
        <v>818</v>
      </c>
      <c r="AK47" s="948"/>
      <c r="AL47" s="512" t="s">
        <v>126</v>
      </c>
      <c r="AM47" s="512" t="s">
        <v>819</v>
      </c>
      <c r="AN47" s="483"/>
    </row>
    <row r="48" spans="1:43" ht="18" customHeight="1">
      <c r="A48" s="483"/>
      <c r="B48" s="513" t="s">
        <v>820</v>
      </c>
      <c r="C48" s="512">
        <f>COUNTIFS($B$11:$B$30,C$46,$C$11:$C$30,"A",$E$11:$E$30,"*")</f>
        <v>0</v>
      </c>
      <c r="D48" s="512">
        <f>COUNTIFS($B$11:$B$30,C$46,$C$11:$C$30,"B",$E$11:$E$30,"*")</f>
        <v>1</v>
      </c>
      <c r="E48" s="512">
        <f>COUNTIFS($B$11:$B$30,E$46,$C$11:$C$30,"A",$E$11:$E$30,"*")</f>
        <v>1</v>
      </c>
      <c r="F48" s="946">
        <f>COUNTIFS($B$11:$B$30,E$46,$C$11:$C$30,"B",$E$11:$E$30,"*")</f>
        <v>0</v>
      </c>
      <c r="G48" s="947"/>
      <c r="H48" s="948"/>
      <c r="I48" s="946">
        <f>COUNTIFS($B$11:$B$30,I$46,$C$11:$C$30,"A",$E$11:$E$30,"*")</f>
        <v>1</v>
      </c>
      <c r="J48" s="947"/>
      <c r="K48" s="948"/>
      <c r="L48" s="946">
        <f>COUNTIFS($B$11:$B$30,I$46,$C$11:$C$30,"B",$E$11:$E$30,"*")</f>
        <v>0</v>
      </c>
      <c r="M48" s="947"/>
      <c r="N48" s="948"/>
      <c r="O48" s="946">
        <f>COUNTIFS($B$11:$B$30,O$46,$C$11:$C$30,"A",$E$11:$E$30,"*")</f>
        <v>1</v>
      </c>
      <c r="P48" s="947"/>
      <c r="Q48" s="948"/>
      <c r="R48" s="946">
        <f>COUNTIFS($B$11:$B$30,O$46,$C$11:$C$30,"B",$E$11:$E$30,"*")</f>
        <v>0</v>
      </c>
      <c r="S48" s="947"/>
      <c r="T48" s="948"/>
      <c r="U48" s="946">
        <f>COUNTIFS($B$11:$B$30,U$46,$C$11:$C$30,"A",$E$11:$E$30,"*")</f>
        <v>0</v>
      </c>
      <c r="V48" s="947"/>
      <c r="W48" s="948"/>
      <c r="X48" s="946">
        <f>COUNTIFS($B$11:$B$30,U$46,$C$11:$C$30,"B",$E$11:$E$30,"*")</f>
        <v>1</v>
      </c>
      <c r="Y48" s="947"/>
      <c r="Z48" s="948"/>
      <c r="AA48" s="946">
        <f>COUNTIFS($B$11:$B$30,AA$46,$C$11:$C$30,"A",$E$11:$E$30,"*")</f>
        <v>0</v>
      </c>
      <c r="AB48" s="947"/>
      <c r="AC48" s="948"/>
      <c r="AD48" s="946">
        <f>COUNTIFS($B$11:$B$30,AA$46,$C$11:$C$30,"B",$E$11:$E$30,"*")</f>
        <v>0</v>
      </c>
      <c r="AE48" s="947"/>
      <c r="AF48" s="948"/>
      <c r="AG48" s="946">
        <f>COUNTIFS($B$11:$B$30,AG$46,$C$11:$C$30,"A",$E$11:$E$30,"*")</f>
        <v>0</v>
      </c>
      <c r="AH48" s="947"/>
      <c r="AI48" s="948"/>
      <c r="AJ48" s="946">
        <f>COUNTIFS($B$11:$B$30,AG$46,$C$11:$C$30,"B",$E$11:$E$30,"*")</f>
        <v>0</v>
      </c>
      <c r="AK48" s="948"/>
      <c r="AL48" s="512">
        <f>COUNTIFS($B$11:$B$30,AL$46,$C$11:$C$30,"A",$E$11:$E$30,"*")</f>
        <v>0</v>
      </c>
      <c r="AM48" s="512">
        <f>COUNTIFS($B$11:$B$30,AL$46,$C$11:$C$30,"B",$E$11:$E$30,"*")</f>
        <v>0</v>
      </c>
      <c r="AN48" s="483"/>
    </row>
    <row r="49" spans="1:40" ht="18" customHeight="1">
      <c r="A49" s="483"/>
      <c r="B49" s="507" t="s">
        <v>821</v>
      </c>
      <c r="C49" s="512">
        <f>COUNTIFS($B$11:$B$30,C$46,$C$11:$C$30,"C",$E$11:$E$30,"*")</f>
        <v>0</v>
      </c>
      <c r="D49" s="512">
        <f>COUNTIFS($B$11:$B$30,C$46,$C$11:$C$30,"D",$E$11:$E$30,"*")</f>
        <v>0</v>
      </c>
      <c r="E49" s="512">
        <f>COUNTIFS($B$11:$B$30,E$46,$C$11:$C$30,"C",$E$11:$E$30,"*")</f>
        <v>0</v>
      </c>
      <c r="F49" s="946">
        <f>COUNTIFS($B$11:$B$30,E$46,$C$11:$C$30,"D",$E$11:$E$30,"*")</f>
        <v>0</v>
      </c>
      <c r="G49" s="947"/>
      <c r="H49" s="948"/>
      <c r="I49" s="946">
        <f>COUNTIFS($B$11:$B$30,I$46,$C$11:$C$30,"C",$E$11:$E$30,"*")</f>
        <v>0</v>
      </c>
      <c r="J49" s="947"/>
      <c r="K49" s="948"/>
      <c r="L49" s="946">
        <f>COUNTIFS($B$11:$B$30,I$46,$C$11:$C$30,"D",$E$11:$E$30,"*")</f>
        <v>0</v>
      </c>
      <c r="M49" s="947"/>
      <c r="N49" s="948"/>
      <c r="O49" s="946">
        <f>COUNTIFS($B$11:$B$30,O$46,$C$11:$C$30,"C",$E$11:$E$30,"*")</f>
        <v>0</v>
      </c>
      <c r="P49" s="947"/>
      <c r="Q49" s="948"/>
      <c r="R49" s="946">
        <f>COUNTIFS($B$11:$B$30,O$46,$C$11:$C$30,"D",$E$11:$E$30,"*")</f>
        <v>0</v>
      </c>
      <c r="S49" s="947"/>
      <c r="T49" s="948"/>
      <c r="U49" s="946">
        <f>COUNTIFS($B$11:$B$30,U$46,$C$11:$C$30,"C",$E$11:$E$30,"*")</f>
        <v>1</v>
      </c>
      <c r="V49" s="947"/>
      <c r="W49" s="948"/>
      <c r="X49" s="946">
        <f>COUNTIFS($B$11:$B$30,U$46,$C$11:$C$30,"D",$E$11:$E$30,"*")</f>
        <v>0</v>
      </c>
      <c r="Y49" s="947"/>
      <c r="Z49" s="948"/>
      <c r="AA49" s="946">
        <f>COUNTIFS($B$11:$B$30,AA$46,$C$11:$C$30,"C",$E$11:$E$30,"*")</f>
        <v>0</v>
      </c>
      <c r="AB49" s="947"/>
      <c r="AC49" s="948"/>
      <c r="AD49" s="946">
        <f>COUNTIFS($B$11:$B$30,AA$46,$C$11:$C$30,"D",$E$11:$E$30,"*")</f>
        <v>0</v>
      </c>
      <c r="AE49" s="947"/>
      <c r="AF49" s="948"/>
      <c r="AG49" s="946">
        <f>COUNTIFS($B$11:$B$30,AG$46,$C$11:$C$30,"C",$E$11:$E$30,"*")</f>
        <v>0</v>
      </c>
      <c r="AH49" s="947"/>
      <c r="AI49" s="948"/>
      <c r="AJ49" s="946">
        <f>COUNTIFS($B$11:$B$30,AG$46,$C$11:$C$30,"D",$E$11:$E$30,"*")</f>
        <v>0</v>
      </c>
      <c r="AK49" s="948"/>
      <c r="AL49" s="512">
        <f>COUNTIFS($B$11:$B$30,AL$46,$C$11:$C$30,"C",$E$11:$E$30,"*")</f>
        <v>0</v>
      </c>
      <c r="AM49" s="512">
        <f>COUNTIFS($B$11:$B$30,AL$46,$C$11:$C$30,"D",$E$11:$E$30,"*")</f>
        <v>0</v>
      </c>
      <c r="AN49" s="483"/>
    </row>
    <row r="50" spans="1:40" ht="24.95" customHeight="1">
      <c r="A50" s="483"/>
      <c r="B50" s="507" t="s">
        <v>822</v>
      </c>
      <c r="C50" s="942">
        <f>IF($AK$3="４週",SUMIFS($AK$11:$AK$30,$B$11:$B$30,C46)/4/$AH$5,IF($AK$3="歴月",SUMIFS($AK$11:$AK$30,$B$11:$B$30,C46)/$AL$5,"記載する期間を選択してください"))</f>
        <v>1</v>
      </c>
      <c r="D50" s="944"/>
      <c r="E50" s="942">
        <f>IF($AK$3="４週",SUMIFS($AK$11:$AK$30,$B$11:$B$30,E46)/4/$AH$5,IF($AK$3="歴月",SUMIFS($AK$11:$AK$30,$B$11:$B$30,E46)/$AL$5,"記載する期間を選択してください"))</f>
        <v>1</v>
      </c>
      <c r="F50" s="943"/>
      <c r="G50" s="943"/>
      <c r="H50" s="944"/>
      <c r="I50" s="942">
        <f>IF($AK$3="４週",SUMIFS($AK$11:$AK$30,$B$11:$B$30,I46)/4/$AH$5,IF($AK$3="歴月",SUMIFS($AK$11:$AK$30,$B$11:$B$30,I46)/$AL$5,"記載する期間を選択してください"))</f>
        <v>1</v>
      </c>
      <c r="J50" s="943"/>
      <c r="K50" s="943"/>
      <c r="L50" s="943"/>
      <c r="M50" s="943"/>
      <c r="N50" s="944"/>
      <c r="O50" s="942">
        <f>IF($AK$3="４週",SUMIFS($AK$11:$AK$30,$B$11:$B$30,O46)/4/$AH$5,IF($AK$3="歴月",SUMIFS($AK$11:$AK$30,$B$11:$B$30,O46)/$AL$5,"記載する期間を選択してください"))</f>
        <v>1</v>
      </c>
      <c r="P50" s="943"/>
      <c r="Q50" s="943"/>
      <c r="R50" s="943"/>
      <c r="S50" s="943"/>
      <c r="T50" s="944"/>
      <c r="U50" s="942">
        <f>IF($AK$3="４週",SUMIFS($AK$11:$AK$30,$B$11:$B$30,U46)/4/$AH$5,IF($AK$3="歴月",SUMIFS($AK$11:$AK$30,$B$11:$B$30,U46)/$AL$5,"記載する期間を選択してください"))</f>
        <v>1.6</v>
      </c>
      <c r="V50" s="943"/>
      <c r="W50" s="943"/>
      <c r="X50" s="943"/>
      <c r="Y50" s="943"/>
      <c r="Z50" s="944"/>
      <c r="AA50" s="942">
        <f>IF($AK$3="４週",SUMIFS($AK$11:$AK$30,$B$11:$B$30,AA46)/4/$AH$5,IF($AK$3="歴月",SUMIFS($AK$11:$AK$30,$B$11:$B$30,AA46)/$AL$5,"記載する期間を選択してください"))</f>
        <v>0</v>
      </c>
      <c r="AB50" s="943"/>
      <c r="AC50" s="943"/>
      <c r="AD50" s="943"/>
      <c r="AE50" s="943"/>
      <c r="AF50" s="944"/>
      <c r="AG50" s="942">
        <f>IF($AK$3="４週",SUMIFS($AK$11:$AK$30,$B$11:$B$30,AG46)/4/$AH$5,IF($AK$3="歴月",SUMIFS($AK$11:$AK$30,$B$11:$B$30,AG46)/$AL$5,"記載する期間を選択してください"))</f>
        <v>0</v>
      </c>
      <c r="AH50" s="943"/>
      <c r="AI50" s="943"/>
      <c r="AJ50" s="943"/>
      <c r="AK50" s="944"/>
      <c r="AL50" s="942">
        <f>IF($AK$3="４週",SUMIFS($AK$11:$AK$30,$B$11:$B$30,AL46)/4/$AH$5,IF($AK$3="歴月",SUMIFS($AK$11:$AK$30,$B$11:$B$30,AL46)/$AL$5,"記載する期間を選択してください"))</f>
        <v>0</v>
      </c>
      <c r="AM50" s="944"/>
      <c r="AN50" s="483"/>
    </row>
    <row r="51" spans="1:40" ht="5.0999999999999996" customHeight="1">
      <c r="A51" s="483"/>
      <c r="B51" s="345"/>
      <c r="C51" s="514">
        <v>2</v>
      </c>
      <c r="D51" s="514"/>
      <c r="E51" s="514">
        <v>3</v>
      </c>
      <c r="F51" s="514"/>
      <c r="G51" s="514"/>
      <c r="H51" s="514"/>
      <c r="I51" s="514">
        <v>4</v>
      </c>
      <c r="J51" s="514"/>
      <c r="K51" s="514"/>
      <c r="L51" s="514"/>
      <c r="M51" s="514"/>
      <c r="N51" s="514"/>
      <c r="O51" s="514">
        <v>5</v>
      </c>
      <c r="P51" s="514"/>
      <c r="Q51" s="514"/>
      <c r="R51" s="514"/>
      <c r="S51" s="514"/>
      <c r="T51" s="514"/>
      <c r="U51" s="514">
        <v>6</v>
      </c>
      <c r="V51" s="514"/>
      <c r="W51" s="514"/>
      <c r="X51" s="514"/>
      <c r="Y51" s="514"/>
      <c r="Z51" s="514"/>
      <c r="AA51" s="514">
        <v>7</v>
      </c>
      <c r="AB51" s="514"/>
      <c r="AC51" s="514"/>
      <c r="AD51" s="514"/>
      <c r="AE51" s="514"/>
      <c r="AF51" s="514"/>
      <c r="AG51" s="514">
        <v>8</v>
      </c>
      <c r="AH51" s="514"/>
      <c r="AI51" s="514"/>
      <c r="AJ51" s="514"/>
      <c r="AK51" s="514"/>
      <c r="AL51" s="514">
        <v>9</v>
      </c>
      <c r="AM51" s="515"/>
      <c r="AN51" s="483"/>
    </row>
    <row r="52" spans="1:40" ht="15" customHeight="1">
      <c r="A52" s="505" t="s">
        <v>823</v>
      </c>
      <c r="B52" s="516"/>
      <c r="C52" s="517"/>
      <c r="D52" s="517"/>
      <c r="E52" s="517"/>
      <c r="F52" s="518"/>
      <c r="G52" s="517"/>
      <c r="H52" s="514"/>
      <c r="I52" s="514"/>
      <c r="J52" s="514"/>
      <c r="K52" s="514"/>
      <c r="L52" s="514"/>
      <c r="M52" s="514"/>
      <c r="N52" s="514"/>
      <c r="O52" s="514"/>
      <c r="P52" s="514"/>
      <c r="Q52" s="514"/>
      <c r="R52" s="514">
        <v>6</v>
      </c>
      <c r="S52" s="514"/>
      <c r="T52" s="514"/>
      <c r="U52" s="514"/>
      <c r="V52" s="514"/>
      <c r="W52" s="514"/>
      <c r="X52" s="514">
        <v>7</v>
      </c>
      <c r="Y52" s="514"/>
      <c r="Z52" s="514"/>
      <c r="AA52" s="514"/>
      <c r="AB52" s="514"/>
      <c r="AC52" s="514"/>
      <c r="AD52" s="514">
        <v>8</v>
      </c>
      <c r="AE52" s="514"/>
      <c r="AF52" s="514"/>
      <c r="AG52" s="519"/>
      <c r="AH52" s="519"/>
      <c r="AI52" s="519"/>
      <c r="AJ52" s="519">
        <v>9</v>
      </c>
      <c r="AK52" s="520"/>
      <c r="AL52" s="520"/>
      <c r="AM52" s="483"/>
    </row>
    <row r="53" spans="1:40" s="505" customFormat="1" ht="15" customHeight="1">
      <c r="A53" s="505" t="s">
        <v>824</v>
      </c>
      <c r="B53" s="509"/>
      <c r="C53" s="509"/>
      <c r="D53" s="509"/>
      <c r="E53" s="509"/>
      <c r="F53" s="509"/>
      <c r="G53" s="509"/>
      <c r="H53" s="399"/>
      <c r="I53" s="399"/>
      <c r="J53" s="399"/>
      <c r="K53" s="399"/>
      <c r="L53" s="399"/>
      <c r="M53" s="399"/>
      <c r="N53" s="399"/>
      <c r="O53" s="399"/>
      <c r="P53" s="399"/>
      <c r="Q53" s="399"/>
      <c r="R53" s="399"/>
      <c r="S53" s="399"/>
      <c r="T53" s="399"/>
      <c r="U53" s="399"/>
      <c r="V53" s="399"/>
      <c r="W53" s="399"/>
      <c r="X53" s="399"/>
      <c r="Y53" s="399"/>
      <c r="Z53" s="399"/>
      <c r="AA53" s="399"/>
      <c r="AB53" s="399"/>
      <c r="AC53" s="399"/>
      <c r="AD53" s="399"/>
      <c r="AE53" s="399"/>
      <c r="AF53" s="399"/>
      <c r="AG53" s="399"/>
      <c r="AH53" s="399"/>
      <c r="AI53" s="399"/>
      <c r="AJ53" s="399"/>
      <c r="AK53" s="399"/>
      <c r="AL53" s="399"/>
      <c r="AM53" s="399"/>
    </row>
    <row r="54" spans="1:40" s="505" customFormat="1" ht="15" customHeight="1">
      <c r="A54" s="505" t="s">
        <v>825</v>
      </c>
      <c r="B54" s="509"/>
      <c r="C54" s="509"/>
      <c r="D54" s="509"/>
      <c r="E54" s="509"/>
      <c r="F54" s="509"/>
      <c r="G54" s="509"/>
      <c r="H54" s="399"/>
      <c r="I54" s="399"/>
      <c r="J54" s="399"/>
      <c r="K54" s="399"/>
      <c r="L54" s="399"/>
      <c r="M54" s="399"/>
      <c r="N54" s="399"/>
      <c r="O54" s="399"/>
      <c r="P54" s="399"/>
      <c r="Q54" s="399"/>
      <c r="R54" s="399"/>
      <c r="S54" s="399"/>
      <c r="T54" s="399"/>
      <c r="U54" s="399"/>
      <c r="V54" s="399"/>
      <c r="W54" s="399"/>
      <c r="X54" s="399"/>
      <c r="Y54" s="399"/>
      <c r="Z54" s="399"/>
      <c r="AA54" s="399"/>
      <c r="AB54" s="399"/>
      <c r="AC54" s="399"/>
      <c r="AD54" s="399"/>
      <c r="AE54" s="399"/>
      <c r="AF54" s="399"/>
      <c r="AG54" s="399"/>
      <c r="AH54" s="399"/>
      <c r="AI54" s="399"/>
      <c r="AJ54" s="399"/>
      <c r="AK54" s="399"/>
      <c r="AL54" s="399"/>
      <c r="AM54" s="399"/>
    </row>
    <row r="55" spans="1:40" s="505" customFormat="1" ht="15" customHeight="1">
      <c r="A55" s="505" t="s">
        <v>826</v>
      </c>
      <c r="B55" s="509"/>
      <c r="C55" s="509"/>
      <c r="D55" s="509"/>
      <c r="E55" s="509"/>
      <c r="F55" s="509"/>
      <c r="G55" s="509"/>
      <c r="H55" s="399"/>
      <c r="I55" s="399"/>
      <c r="J55" s="399"/>
      <c r="K55" s="399"/>
      <c r="L55" s="399"/>
      <c r="M55" s="399"/>
      <c r="N55" s="399"/>
      <c r="O55" s="399"/>
      <c r="P55" s="399"/>
      <c r="Q55" s="399"/>
      <c r="R55" s="399"/>
      <c r="S55" s="399"/>
      <c r="T55" s="399"/>
      <c r="U55" s="399"/>
      <c r="V55" s="399"/>
      <c r="W55" s="399"/>
      <c r="X55" s="399"/>
      <c r="Y55" s="399"/>
      <c r="Z55" s="399"/>
      <c r="AA55" s="399"/>
      <c r="AB55" s="399"/>
      <c r="AC55" s="399"/>
      <c r="AD55" s="399"/>
      <c r="AE55" s="399"/>
      <c r="AF55" s="399"/>
      <c r="AG55" s="399"/>
      <c r="AH55" s="399"/>
      <c r="AI55" s="399"/>
      <c r="AJ55" s="399"/>
      <c r="AK55" s="399"/>
      <c r="AL55" s="399"/>
      <c r="AM55" s="399"/>
    </row>
    <row r="56" spans="1:40" s="505" customFormat="1" ht="15" customHeight="1">
      <c r="A56" s="505" t="s">
        <v>827</v>
      </c>
      <c r="B56" s="509"/>
      <c r="C56" s="509"/>
      <c r="D56" s="509"/>
      <c r="E56" s="509"/>
      <c r="F56" s="509"/>
      <c r="G56" s="509"/>
      <c r="H56" s="399"/>
      <c r="I56" s="399"/>
      <c r="J56" s="399"/>
      <c r="K56" s="399"/>
      <c r="L56" s="399"/>
      <c r="M56" s="399"/>
      <c r="N56" s="399"/>
      <c r="O56" s="399"/>
      <c r="P56" s="399"/>
      <c r="Q56" s="399"/>
      <c r="R56" s="399"/>
      <c r="S56" s="399"/>
      <c r="T56" s="399"/>
      <c r="U56" s="399"/>
      <c r="V56" s="399"/>
      <c r="W56" s="399"/>
      <c r="X56" s="399"/>
      <c r="Y56" s="399"/>
      <c r="Z56" s="399"/>
      <c r="AA56" s="399"/>
      <c r="AB56" s="399"/>
      <c r="AC56" s="399"/>
      <c r="AD56" s="399"/>
      <c r="AE56" s="399"/>
      <c r="AF56" s="399"/>
      <c r="AG56" s="399"/>
      <c r="AH56" s="399"/>
      <c r="AI56" s="399"/>
      <c r="AJ56" s="399"/>
      <c r="AK56" s="399"/>
      <c r="AL56" s="399"/>
      <c r="AM56" s="399"/>
    </row>
    <row r="57" spans="1:40" ht="15" customHeight="1">
      <c r="A57" s="505" t="s">
        <v>828</v>
      </c>
      <c r="B57" s="521"/>
      <c r="C57" s="505"/>
      <c r="D57" s="505"/>
      <c r="E57" s="505"/>
      <c r="F57" s="505"/>
      <c r="G57" s="505"/>
    </row>
    <row r="58" spans="1:40" ht="15" customHeight="1">
      <c r="A58" s="505" t="s">
        <v>829</v>
      </c>
      <c r="B58" s="521"/>
      <c r="C58" s="505"/>
      <c r="D58" s="505"/>
      <c r="E58" s="505"/>
      <c r="F58" s="505"/>
      <c r="G58" s="505"/>
    </row>
    <row r="59" spans="1:40" ht="15" customHeight="1">
      <c r="A59" s="505"/>
      <c r="B59" s="513" t="s">
        <v>830</v>
      </c>
      <c r="C59" s="945" t="s">
        <v>831</v>
      </c>
      <c r="D59" s="945"/>
      <c r="E59" s="945"/>
      <c r="F59" s="505"/>
      <c r="G59" s="505"/>
    </row>
    <row r="60" spans="1:40" ht="15" customHeight="1">
      <c r="A60" s="505"/>
      <c r="B60" s="522" t="s">
        <v>797</v>
      </c>
      <c r="C60" s="941" t="s">
        <v>832</v>
      </c>
      <c r="D60" s="941"/>
      <c r="E60" s="941"/>
      <c r="F60" s="505"/>
      <c r="G60" s="505"/>
    </row>
    <row r="61" spans="1:40" ht="15" customHeight="1">
      <c r="A61" s="505"/>
      <c r="B61" s="522" t="s">
        <v>796</v>
      </c>
      <c r="C61" s="941" t="s">
        <v>833</v>
      </c>
      <c r="D61" s="941"/>
      <c r="E61" s="941"/>
      <c r="F61" s="505"/>
      <c r="G61" s="505"/>
    </row>
    <row r="62" spans="1:40" ht="15" customHeight="1">
      <c r="A62" s="505"/>
      <c r="B62" s="522" t="s">
        <v>799</v>
      </c>
      <c r="C62" s="941" t="s">
        <v>834</v>
      </c>
      <c r="D62" s="941"/>
      <c r="E62" s="941"/>
      <c r="F62" s="505"/>
      <c r="G62" s="505"/>
    </row>
    <row r="63" spans="1:40" ht="15" customHeight="1">
      <c r="A63" s="505"/>
      <c r="B63" s="522" t="s">
        <v>835</v>
      </c>
      <c r="C63" s="941" t="s">
        <v>836</v>
      </c>
      <c r="D63" s="941"/>
      <c r="E63" s="941"/>
      <c r="F63" s="505"/>
      <c r="G63" s="505"/>
    </row>
    <row r="64" spans="1:40" ht="15" customHeight="1">
      <c r="A64" s="505"/>
      <c r="B64" s="505" t="s">
        <v>837</v>
      </c>
      <c r="C64" s="505"/>
      <c r="D64" s="505"/>
      <c r="E64" s="505"/>
      <c r="F64" s="505"/>
      <c r="G64" s="505"/>
    </row>
    <row r="65" spans="1:7" ht="15" customHeight="1">
      <c r="A65" s="505"/>
      <c r="B65" s="505" t="s">
        <v>838</v>
      </c>
      <c r="C65" s="505"/>
      <c r="D65" s="505"/>
      <c r="E65" s="505"/>
      <c r="F65" s="505"/>
      <c r="G65" s="505"/>
    </row>
    <row r="66" spans="1:7" ht="15" customHeight="1">
      <c r="A66" s="505"/>
      <c r="B66" s="505" t="s">
        <v>839</v>
      </c>
      <c r="C66" s="505"/>
      <c r="D66" s="505"/>
      <c r="E66" s="505"/>
      <c r="F66" s="505"/>
      <c r="G66" s="505"/>
    </row>
    <row r="67" spans="1:7" ht="15" customHeight="1">
      <c r="A67" s="505" t="s">
        <v>840</v>
      </c>
      <c r="B67" s="521"/>
      <c r="C67" s="505"/>
      <c r="D67" s="505"/>
      <c r="E67" s="505"/>
      <c r="F67" s="505"/>
      <c r="G67" s="505"/>
    </row>
    <row r="68" spans="1:7" ht="15" customHeight="1">
      <c r="A68" s="505" t="s">
        <v>841</v>
      </c>
      <c r="B68" s="521"/>
      <c r="C68" s="505"/>
      <c r="D68" s="505"/>
      <c r="E68" s="505"/>
      <c r="F68" s="505"/>
      <c r="G68" s="505"/>
    </row>
    <row r="69" spans="1:7" ht="15" customHeight="1">
      <c r="A69" s="505" t="s">
        <v>842</v>
      </c>
      <c r="B69" s="521"/>
      <c r="C69" s="505"/>
      <c r="D69" s="505"/>
      <c r="E69" s="505"/>
      <c r="F69" s="505"/>
      <c r="G69" s="505"/>
    </row>
    <row r="70" spans="1:7" ht="15" customHeight="1">
      <c r="A70" s="505" t="s">
        <v>843</v>
      </c>
      <c r="B70" s="521"/>
      <c r="C70" s="505"/>
      <c r="D70" s="505"/>
      <c r="E70" s="505"/>
      <c r="F70" s="505"/>
      <c r="G70" s="505"/>
    </row>
    <row r="71" spans="1:7" ht="15" customHeight="1">
      <c r="A71" s="505" t="s">
        <v>844</v>
      </c>
      <c r="B71" s="521"/>
      <c r="C71" s="505"/>
      <c r="D71" s="505"/>
      <c r="E71" s="505"/>
      <c r="F71" s="505"/>
      <c r="G71" s="505"/>
    </row>
    <row r="72" spans="1:7" ht="15" customHeight="1">
      <c r="A72" s="505" t="s">
        <v>845</v>
      </c>
      <c r="B72" s="521"/>
      <c r="C72" s="505"/>
      <c r="D72" s="505"/>
      <c r="E72" s="505"/>
      <c r="F72" s="505"/>
      <c r="G72" s="505"/>
    </row>
    <row r="73" spans="1:7" ht="15" customHeight="1">
      <c r="A73" s="505" t="s">
        <v>846</v>
      </c>
      <c r="B73" s="521"/>
      <c r="C73" s="505"/>
      <c r="D73" s="505"/>
      <c r="E73" s="505"/>
      <c r="F73" s="505"/>
      <c r="G73" s="505"/>
    </row>
    <row r="74" spans="1:7" ht="15" customHeight="1">
      <c r="A74" s="505" t="s">
        <v>847</v>
      </c>
      <c r="B74" s="521"/>
      <c r="C74" s="505"/>
      <c r="D74" s="505"/>
      <c r="E74" s="505"/>
      <c r="F74" s="505"/>
      <c r="G74" s="505"/>
    </row>
    <row r="75" spans="1:7" ht="15" customHeight="1">
      <c r="A75" s="505" t="s">
        <v>848</v>
      </c>
      <c r="B75" s="521"/>
      <c r="C75" s="505"/>
      <c r="D75" s="505"/>
      <c r="E75" s="505"/>
      <c r="F75" s="505"/>
      <c r="G75" s="505"/>
    </row>
    <row r="76" spans="1:7" ht="15" customHeight="1">
      <c r="A76" s="505" t="s">
        <v>849</v>
      </c>
      <c r="B76" s="521"/>
      <c r="C76" s="505"/>
      <c r="D76" s="505"/>
      <c r="E76" s="505"/>
      <c r="F76" s="505"/>
      <c r="G76" s="505"/>
    </row>
    <row r="77" spans="1:7" ht="15" customHeight="1">
      <c r="A77" s="505" t="s">
        <v>850</v>
      </c>
      <c r="B77" s="521"/>
      <c r="C77" s="505"/>
      <c r="D77" s="505"/>
      <c r="E77" s="505"/>
      <c r="F77" s="505"/>
      <c r="G77" s="505"/>
    </row>
    <row r="78" spans="1:7" ht="15" customHeight="1">
      <c r="A78" s="505" t="s">
        <v>851</v>
      </c>
      <c r="B78" s="521"/>
      <c r="C78" s="505"/>
      <c r="D78" s="505"/>
      <c r="E78" s="505"/>
      <c r="F78" s="505"/>
      <c r="G78" s="505"/>
    </row>
    <row r="79" spans="1:7" ht="15" customHeight="1">
      <c r="A79" s="505" t="s">
        <v>852</v>
      </c>
      <c r="B79" s="521"/>
      <c r="C79" s="505"/>
      <c r="D79" s="505"/>
      <c r="E79" s="505"/>
      <c r="F79" s="505"/>
      <c r="G79" s="505"/>
    </row>
  </sheetData>
  <mergeCells count="145">
    <mergeCell ref="AK1:AN1"/>
    <mergeCell ref="M2:P2"/>
    <mergeCell ref="Q2:R2"/>
    <mergeCell ref="S2:T2"/>
    <mergeCell ref="U2:V2"/>
    <mergeCell ref="AK2:AN2"/>
    <mergeCell ref="AK3:AN3"/>
    <mergeCell ref="AK4:AN4"/>
    <mergeCell ref="AH5:AJ5"/>
    <mergeCell ref="A7:A10"/>
    <mergeCell ref="B7:B10"/>
    <mergeCell ref="C7:C10"/>
    <mergeCell ref="D7:D10"/>
    <mergeCell ref="E7:E10"/>
    <mergeCell ref="F7:AJ7"/>
    <mergeCell ref="AK7:AK10"/>
    <mergeCell ref="AM11:AN11"/>
    <mergeCell ref="AM12:AN12"/>
    <mergeCell ref="AM13:AN13"/>
    <mergeCell ref="AM14:AN14"/>
    <mergeCell ref="AM15:AN15"/>
    <mergeCell ref="AM16:AN16"/>
    <mergeCell ref="AL7:AL10"/>
    <mergeCell ref="AM7:AN10"/>
    <mergeCell ref="F8:L8"/>
    <mergeCell ref="M8:S8"/>
    <mergeCell ref="T8:Z8"/>
    <mergeCell ref="AA8:AG8"/>
    <mergeCell ref="AH8:AJ8"/>
    <mergeCell ref="AM23:AN23"/>
    <mergeCell ref="AM24:AN24"/>
    <mergeCell ref="AM25:AN25"/>
    <mergeCell ref="AM26:AN26"/>
    <mergeCell ref="AM27:AN27"/>
    <mergeCell ref="AM28:AN28"/>
    <mergeCell ref="AM17:AN17"/>
    <mergeCell ref="AM18:AN18"/>
    <mergeCell ref="AM19:AN19"/>
    <mergeCell ref="AM20:AN20"/>
    <mergeCell ref="AM21:AN21"/>
    <mergeCell ref="AM22:AN22"/>
    <mergeCell ref="AM29:AN29"/>
    <mergeCell ref="AM30:AN30"/>
    <mergeCell ref="A31:E31"/>
    <mergeCell ref="AM31:AN32"/>
    <mergeCell ref="A32:E32"/>
    <mergeCell ref="A37:C37"/>
    <mergeCell ref="F37:H37"/>
    <mergeCell ref="I37:K37"/>
    <mergeCell ref="L37:N37"/>
    <mergeCell ref="O37:Q37"/>
    <mergeCell ref="AL38:AL39"/>
    <mergeCell ref="A39:C39"/>
    <mergeCell ref="F39:H39"/>
    <mergeCell ref="I39:K39"/>
    <mergeCell ref="L39:N39"/>
    <mergeCell ref="O39:Q39"/>
    <mergeCell ref="R39:T39"/>
    <mergeCell ref="AJ37:AK37"/>
    <mergeCell ref="A38:C38"/>
    <mergeCell ref="F38:H38"/>
    <mergeCell ref="I38:K38"/>
    <mergeCell ref="L38:N38"/>
    <mergeCell ref="O38:Q38"/>
    <mergeCell ref="R38:T38"/>
    <mergeCell ref="U38:W38"/>
    <mergeCell ref="X38:Z38"/>
    <mergeCell ref="AA38:AC38"/>
    <mergeCell ref="R37:T37"/>
    <mergeCell ref="U37:W37"/>
    <mergeCell ref="X37:Z37"/>
    <mergeCell ref="AA37:AC37"/>
    <mergeCell ref="AD37:AF37"/>
    <mergeCell ref="AG37:AI37"/>
    <mergeCell ref="U39:W39"/>
    <mergeCell ref="X39:Z39"/>
    <mergeCell ref="AA39:AC39"/>
    <mergeCell ref="AD39:AF39"/>
    <mergeCell ref="AG39:AI39"/>
    <mergeCell ref="AJ39:AK39"/>
    <mergeCell ref="AD38:AF38"/>
    <mergeCell ref="AG38:AI38"/>
    <mergeCell ref="AJ38:AK38"/>
    <mergeCell ref="C46:D46"/>
    <mergeCell ref="E46:H46"/>
    <mergeCell ref="I46:N46"/>
    <mergeCell ref="O46:T46"/>
    <mergeCell ref="U46:Z46"/>
    <mergeCell ref="AA46:AF46"/>
    <mergeCell ref="A42:B42"/>
    <mergeCell ref="C42:D42"/>
    <mergeCell ref="E42:H42"/>
    <mergeCell ref="I42:N42"/>
    <mergeCell ref="A43:B43"/>
    <mergeCell ref="C43:D43"/>
    <mergeCell ref="E43:H43"/>
    <mergeCell ref="I43:N43"/>
    <mergeCell ref="AG46:AK46"/>
    <mergeCell ref="AL46:AM46"/>
    <mergeCell ref="F47:H47"/>
    <mergeCell ref="I47:K47"/>
    <mergeCell ref="L47:N47"/>
    <mergeCell ref="O47:Q47"/>
    <mergeCell ref="R47:T47"/>
    <mergeCell ref="U47:W47"/>
    <mergeCell ref="X47:Z47"/>
    <mergeCell ref="AA47:AC47"/>
    <mergeCell ref="AD47:AF47"/>
    <mergeCell ref="AG47:AI47"/>
    <mergeCell ref="AJ47:AK47"/>
    <mergeCell ref="AG48:AI48"/>
    <mergeCell ref="AJ48:AK48"/>
    <mergeCell ref="F49:H49"/>
    <mergeCell ref="I49:K49"/>
    <mergeCell ref="L49:N49"/>
    <mergeCell ref="O49:Q49"/>
    <mergeCell ref="R49:T49"/>
    <mergeCell ref="U49:W49"/>
    <mergeCell ref="C62:E62"/>
    <mergeCell ref="F48:H48"/>
    <mergeCell ref="I48:K48"/>
    <mergeCell ref="L48:N48"/>
    <mergeCell ref="O48:Q48"/>
    <mergeCell ref="R48:T48"/>
    <mergeCell ref="U48:W48"/>
    <mergeCell ref="X48:Z48"/>
    <mergeCell ref="AA48:AC48"/>
    <mergeCell ref="AD48:AF48"/>
    <mergeCell ref="C63:E63"/>
    <mergeCell ref="AA50:AF50"/>
    <mergeCell ref="AG50:AK50"/>
    <mergeCell ref="AL50:AM50"/>
    <mergeCell ref="C59:E59"/>
    <mergeCell ref="C60:E60"/>
    <mergeCell ref="C61:E61"/>
    <mergeCell ref="X49:Z49"/>
    <mergeCell ref="AA49:AC49"/>
    <mergeCell ref="AD49:AF49"/>
    <mergeCell ref="AG49:AI49"/>
    <mergeCell ref="AJ49:AK49"/>
    <mergeCell ref="C50:D50"/>
    <mergeCell ref="E50:H50"/>
    <mergeCell ref="I50:N50"/>
    <mergeCell ref="O50:T50"/>
    <mergeCell ref="U50:Z50"/>
  </mergeCells>
  <phoneticPr fontId="4"/>
  <dataValidations count="5">
    <dataValidation type="whole" operator="greaterThanOrEqual" allowBlank="1" showInputMessage="1" showErrorMessage="1" sqref="I38:I39 D38:F39 AG38:AG39 AD38:AD39 AA38:AA39 U38:U39 R38:R39 O38:O39 L38:L39 X38:X39" xr:uid="{09B867AE-D7EF-4FD5-A1E9-759E5C967B52}">
      <formula1>0</formula1>
    </dataValidation>
    <dataValidation operator="greaterThanOrEqual" allowBlank="1" showInputMessage="1" showErrorMessage="1" sqref="I44 AJ38:AJ39 AL38 L40 L44 I40" xr:uid="{8D6542F6-9739-4381-B5AD-1152EBDC17D9}"/>
    <dataValidation type="list" allowBlank="1" showInputMessage="1" showErrorMessage="1" sqref="C11:C30" xr:uid="{0F23D032-9862-4A6A-BFC6-E4A95E2237FC}">
      <formula1>"A,B,C,D"</formula1>
    </dataValidation>
    <dataValidation type="list" allowBlank="1" showInputMessage="1" showErrorMessage="1" sqref="AK4:AN4" xr:uid="{8435AC21-5A16-456B-97F6-F71C80178D0E}">
      <formula1>"予定,実績"</formula1>
    </dataValidation>
    <dataValidation type="list" allowBlank="1" showInputMessage="1" showErrorMessage="1" sqref="AK3:AN3" xr:uid="{DE2F1CB0-6C44-42F2-8546-4AC5EFB85FBB}">
      <formula1>"４週,歴月"</formula1>
    </dataValidation>
  </dataValidations>
  <printOptions horizontalCentered="1" verticalCentered="1"/>
  <pageMargins left="0.19685039370078741" right="0.19685039370078741" top="0.39370078740157483" bottom="0.19685039370078741" header="0.19685039370078741" footer="0.39370078740157483"/>
  <pageSetup paperSize="9" scale="80" fitToWidth="0" fitToHeight="0" orientation="landscape" r:id="rId1"/>
  <headerFooter alignWithMargins="0">
    <oddHeader>&amp;L&amp;"ＭＳ ゴシック,標準"&amp;10（参考様式）</oddHeader>
  </headerFooter>
  <rowBreaks count="1" manualBreakCount="1">
    <brk id="35" max="39"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244E78-C742-4CBA-B768-DE9B0E9ABC8A}">
  <sheetPr>
    <tabColor rgb="FFFFFF00"/>
  </sheetPr>
  <dimension ref="A1:AQ79"/>
  <sheetViews>
    <sheetView showGridLines="0" view="pageBreakPreview" zoomScaleNormal="100" zoomScaleSheetLayoutView="100" workbookViewId="0">
      <selection activeCell="AK29" sqref="AK29"/>
    </sheetView>
  </sheetViews>
  <sheetFormatPr defaultColWidth="8.25" defaultRowHeight="21" customHeight="1"/>
  <cols>
    <col min="1" max="1" width="2.625" style="345" customWidth="1"/>
    <col min="2" max="2" width="14.25" style="346" customWidth="1"/>
    <col min="3" max="3" width="6.625" style="345" customWidth="1"/>
    <col min="4" max="5" width="7.625" style="345" customWidth="1"/>
    <col min="6" max="36" width="2.625" style="345" customWidth="1"/>
    <col min="37" max="37" width="6.625" style="345" customWidth="1"/>
    <col min="38" max="39" width="7.625" style="345" customWidth="1"/>
    <col min="40" max="40" width="5.625" style="345" customWidth="1"/>
    <col min="41" max="16384" width="8.25" style="345"/>
  </cols>
  <sheetData>
    <row r="1" spans="1:40" ht="20.100000000000001" customHeight="1">
      <c r="A1" s="481" t="s">
        <v>773</v>
      </c>
      <c r="C1" s="482"/>
      <c r="D1" s="482"/>
      <c r="E1" s="482"/>
      <c r="F1" s="482"/>
      <c r="G1" s="482"/>
      <c r="H1" s="482"/>
      <c r="I1" s="482"/>
      <c r="J1" s="482"/>
      <c r="K1" s="482"/>
      <c r="L1" s="482"/>
      <c r="M1" s="482"/>
      <c r="N1" s="482"/>
      <c r="O1" s="482"/>
      <c r="P1" s="482"/>
      <c r="Q1" s="482"/>
      <c r="R1" s="482"/>
      <c r="S1" s="482"/>
      <c r="T1" s="482"/>
      <c r="U1" s="482"/>
      <c r="V1" s="482"/>
      <c r="W1" s="482"/>
      <c r="X1" s="399"/>
      <c r="Y1" s="399"/>
      <c r="Z1" s="483"/>
      <c r="AA1" s="483"/>
      <c r="AB1" s="483"/>
      <c r="AC1" s="483"/>
      <c r="AD1" s="484"/>
      <c r="AE1" s="484"/>
      <c r="AF1" s="484"/>
      <c r="AG1" s="484"/>
      <c r="AH1" s="484"/>
      <c r="AI1" s="485" t="s">
        <v>774</v>
      </c>
      <c r="AJ1" s="485"/>
      <c r="AK1" s="969" t="s">
        <v>853</v>
      </c>
      <c r="AL1" s="969"/>
      <c r="AM1" s="969"/>
      <c r="AN1" s="969"/>
    </row>
    <row r="2" spans="1:40" ht="18" customHeight="1">
      <c r="A2" s="483"/>
      <c r="B2" s="486"/>
      <c r="C2" s="486"/>
      <c r="D2" s="486"/>
      <c r="E2" s="486"/>
      <c r="F2" s="486"/>
      <c r="G2" s="486"/>
      <c r="H2" s="486"/>
      <c r="I2" s="486"/>
      <c r="J2" s="486"/>
      <c r="K2" s="486"/>
      <c r="L2" s="486"/>
      <c r="M2" s="970">
        <v>2024</v>
      </c>
      <c r="N2" s="970"/>
      <c r="O2" s="970"/>
      <c r="P2" s="970"/>
      <c r="Q2" s="971" t="s">
        <v>776</v>
      </c>
      <c r="R2" s="971"/>
      <c r="S2" s="970">
        <v>5</v>
      </c>
      <c r="T2" s="970"/>
      <c r="U2" s="971" t="s">
        <v>777</v>
      </c>
      <c r="V2" s="971"/>
      <c r="W2" s="486"/>
      <c r="X2" s="486"/>
      <c r="Y2" s="486"/>
      <c r="Z2" s="483"/>
      <c r="AA2" s="483"/>
      <c r="AC2" s="485"/>
      <c r="AD2" s="486"/>
      <c r="AE2" s="486"/>
      <c r="AF2" s="486"/>
      <c r="AG2" s="486"/>
      <c r="AH2" s="486"/>
      <c r="AI2" s="485" t="s">
        <v>778</v>
      </c>
      <c r="AJ2" s="485"/>
      <c r="AK2" s="972"/>
      <c r="AL2" s="972"/>
      <c r="AM2" s="972"/>
      <c r="AN2" s="972"/>
    </row>
    <row r="3" spans="1:40" ht="18" customHeight="1">
      <c r="A3" s="487"/>
      <c r="B3" s="487"/>
      <c r="C3" s="487"/>
      <c r="D3" s="487"/>
      <c r="E3" s="487"/>
      <c r="F3" s="487"/>
      <c r="G3" s="487"/>
      <c r="H3" s="487"/>
      <c r="I3" s="487"/>
      <c r="J3" s="487"/>
      <c r="K3" s="487"/>
      <c r="L3" s="487"/>
      <c r="M3" s="487"/>
      <c r="N3" s="487"/>
      <c r="O3" s="487"/>
      <c r="P3" s="487"/>
      <c r="Q3" s="487"/>
      <c r="R3" s="487"/>
      <c r="S3" s="487"/>
      <c r="T3" s="487"/>
      <c r="U3" s="487"/>
      <c r="V3" s="487"/>
      <c r="W3" s="487"/>
      <c r="Y3" s="488"/>
      <c r="Z3" s="488"/>
      <c r="AA3" s="488"/>
      <c r="AB3" s="483"/>
      <c r="AC3" s="488"/>
      <c r="AD3" s="488"/>
      <c r="AE3" s="488"/>
      <c r="AF3" s="488"/>
      <c r="AG3" s="488"/>
      <c r="AH3" s="488"/>
      <c r="AI3" s="489" t="s">
        <v>779</v>
      </c>
      <c r="AJ3" s="485"/>
      <c r="AK3" s="973"/>
      <c r="AL3" s="973"/>
      <c r="AM3" s="973"/>
      <c r="AN3" s="973"/>
    </row>
    <row r="4" spans="1:40" ht="18" customHeight="1">
      <c r="A4" s="487"/>
      <c r="B4" s="487"/>
      <c r="C4" s="487"/>
      <c r="D4" s="487"/>
      <c r="E4" s="487"/>
      <c r="F4" s="487"/>
      <c r="G4" s="487"/>
      <c r="H4" s="487"/>
      <c r="I4" s="487"/>
      <c r="J4" s="487"/>
      <c r="K4" s="487"/>
      <c r="L4" s="487"/>
      <c r="M4" s="487"/>
      <c r="N4" s="487"/>
      <c r="O4" s="487"/>
      <c r="P4" s="487"/>
      <c r="Q4" s="487"/>
      <c r="R4" s="487"/>
      <c r="S4" s="487"/>
      <c r="T4" s="487"/>
      <c r="U4" s="487"/>
      <c r="V4" s="487"/>
      <c r="W4" s="487"/>
      <c r="Y4" s="488"/>
      <c r="Z4" s="488"/>
      <c r="AA4" s="488"/>
      <c r="AB4" s="483"/>
      <c r="AC4" s="488"/>
      <c r="AD4" s="488"/>
      <c r="AE4" s="488"/>
      <c r="AF4" s="488"/>
      <c r="AG4" s="488"/>
      <c r="AH4" s="488"/>
      <c r="AI4" s="489" t="s">
        <v>781</v>
      </c>
      <c r="AJ4" s="485"/>
      <c r="AK4" s="973"/>
      <c r="AL4" s="973"/>
      <c r="AM4" s="973"/>
      <c r="AN4" s="973"/>
    </row>
    <row r="5" spans="1:40" ht="18" customHeight="1">
      <c r="A5" s="487"/>
      <c r="B5" s="487"/>
      <c r="C5" s="487"/>
      <c r="D5" s="487"/>
      <c r="E5" s="487"/>
      <c r="F5" s="487"/>
      <c r="G5" s="487"/>
      <c r="H5" s="487"/>
      <c r="I5" s="487"/>
      <c r="J5" s="487"/>
      <c r="K5" s="487"/>
      <c r="L5" s="487"/>
      <c r="M5" s="487"/>
      <c r="N5" s="487"/>
      <c r="O5" s="487"/>
      <c r="P5" s="487"/>
      <c r="Q5" s="487"/>
      <c r="R5" s="487"/>
      <c r="S5" s="487"/>
      <c r="U5" s="487"/>
      <c r="V5" s="487"/>
      <c r="W5" s="487"/>
      <c r="Y5" s="488"/>
      <c r="Z5" s="488"/>
      <c r="AA5" s="488"/>
      <c r="AB5" s="483"/>
      <c r="AC5" s="488"/>
      <c r="AD5" s="488"/>
      <c r="AE5" s="488"/>
      <c r="AF5" s="488"/>
      <c r="AG5" s="489" t="s">
        <v>782</v>
      </c>
      <c r="AH5" s="974"/>
      <c r="AI5" s="974"/>
      <c r="AJ5" s="974"/>
      <c r="AK5" s="488" t="s">
        <v>783</v>
      </c>
      <c r="AL5" s="490"/>
      <c r="AM5" s="488" t="s">
        <v>784</v>
      </c>
      <c r="AN5" s="483"/>
    </row>
    <row r="6" spans="1:40" ht="9.9499999999999993" customHeight="1">
      <c r="A6" s="483"/>
      <c r="B6" s="491"/>
      <c r="C6" s="491"/>
      <c r="D6" s="491"/>
      <c r="E6" s="491"/>
      <c r="F6" s="491"/>
      <c r="G6" s="491"/>
      <c r="H6" s="491"/>
      <c r="I6" s="491"/>
      <c r="J6" s="491"/>
      <c r="K6" s="491"/>
      <c r="L6" s="491"/>
      <c r="M6" s="491"/>
      <c r="N6" s="491"/>
      <c r="O6" s="491"/>
      <c r="P6" s="491"/>
      <c r="Q6" s="491"/>
      <c r="R6" s="491"/>
      <c r="S6" s="491"/>
      <c r="T6" s="491"/>
      <c r="U6" s="491"/>
      <c r="V6" s="491"/>
      <c r="W6" s="491"/>
      <c r="X6" s="486"/>
      <c r="Y6" s="486"/>
      <c r="Z6" s="486"/>
      <c r="AA6" s="486"/>
      <c r="AB6" s="486"/>
      <c r="AC6" s="486"/>
      <c r="AD6" s="486"/>
      <c r="AE6" s="486"/>
      <c r="AF6" s="486"/>
      <c r="AG6" s="486"/>
      <c r="AH6" s="486"/>
      <c r="AI6" s="486"/>
      <c r="AJ6" s="486"/>
      <c r="AK6" s="486"/>
      <c r="AL6" s="486"/>
      <c r="AM6" s="483"/>
      <c r="AN6" s="483"/>
    </row>
    <row r="7" spans="1:40" ht="15" customHeight="1">
      <c r="A7" s="961" t="s">
        <v>785</v>
      </c>
      <c r="B7" s="945" t="s">
        <v>786</v>
      </c>
      <c r="C7" s="964" t="s">
        <v>787</v>
      </c>
      <c r="D7" s="945" t="s">
        <v>788</v>
      </c>
      <c r="E7" s="959" t="s">
        <v>789</v>
      </c>
      <c r="F7" s="967" t="s">
        <v>790</v>
      </c>
      <c r="G7" s="967"/>
      <c r="H7" s="967"/>
      <c r="I7" s="967"/>
      <c r="J7" s="967"/>
      <c r="K7" s="967"/>
      <c r="L7" s="967"/>
      <c r="M7" s="967"/>
      <c r="N7" s="967"/>
      <c r="O7" s="967"/>
      <c r="P7" s="967"/>
      <c r="Q7" s="967"/>
      <c r="R7" s="967"/>
      <c r="S7" s="967"/>
      <c r="T7" s="967"/>
      <c r="U7" s="967"/>
      <c r="V7" s="967"/>
      <c r="W7" s="967"/>
      <c r="X7" s="967"/>
      <c r="Y7" s="967"/>
      <c r="Z7" s="967"/>
      <c r="AA7" s="967"/>
      <c r="AB7" s="967"/>
      <c r="AC7" s="967"/>
      <c r="AD7" s="967"/>
      <c r="AE7" s="967"/>
      <c r="AF7" s="967"/>
      <c r="AG7" s="967"/>
      <c r="AH7" s="967"/>
      <c r="AI7" s="967"/>
      <c r="AJ7" s="967"/>
      <c r="AK7" s="968" t="s">
        <v>791</v>
      </c>
      <c r="AL7" s="951" t="s">
        <v>792</v>
      </c>
      <c r="AM7" s="963" t="s">
        <v>793</v>
      </c>
      <c r="AN7" s="963"/>
    </row>
    <row r="8" spans="1:40" ht="15" customHeight="1">
      <c r="A8" s="961"/>
      <c r="B8" s="945"/>
      <c r="C8" s="965"/>
      <c r="D8" s="945"/>
      <c r="E8" s="959"/>
      <c r="F8" s="945" t="s">
        <v>422</v>
      </c>
      <c r="G8" s="945"/>
      <c r="H8" s="945"/>
      <c r="I8" s="945"/>
      <c r="J8" s="945"/>
      <c r="K8" s="945"/>
      <c r="L8" s="945"/>
      <c r="M8" s="945" t="s">
        <v>423</v>
      </c>
      <c r="N8" s="945"/>
      <c r="O8" s="945"/>
      <c r="P8" s="945"/>
      <c r="Q8" s="945"/>
      <c r="R8" s="945"/>
      <c r="S8" s="945"/>
      <c r="T8" s="945" t="s">
        <v>424</v>
      </c>
      <c r="U8" s="945"/>
      <c r="V8" s="945"/>
      <c r="W8" s="945"/>
      <c r="X8" s="945"/>
      <c r="Y8" s="945"/>
      <c r="Z8" s="945"/>
      <c r="AA8" s="945" t="s">
        <v>425</v>
      </c>
      <c r="AB8" s="945"/>
      <c r="AC8" s="945"/>
      <c r="AD8" s="945"/>
      <c r="AE8" s="945"/>
      <c r="AF8" s="945"/>
      <c r="AG8" s="945"/>
      <c r="AH8" s="945" t="s">
        <v>794</v>
      </c>
      <c r="AI8" s="945"/>
      <c r="AJ8" s="945"/>
      <c r="AK8" s="968"/>
      <c r="AL8" s="951"/>
      <c r="AM8" s="963"/>
      <c r="AN8" s="963"/>
    </row>
    <row r="9" spans="1:40" ht="15" customHeight="1">
      <c r="A9" s="961"/>
      <c r="B9" s="945"/>
      <c r="C9" s="965"/>
      <c r="D9" s="945"/>
      <c r="E9" s="959"/>
      <c r="F9" s="492">
        <f>DATE($M$2,$S$2,1)</f>
        <v>45413</v>
      </c>
      <c r="G9" s="492">
        <f>DATE($M$2,$S$2,2)</f>
        <v>45414</v>
      </c>
      <c r="H9" s="492">
        <f>DATE($M$2,$S$2,3)</f>
        <v>45415</v>
      </c>
      <c r="I9" s="492">
        <f>DATE($M$2,$S$2,4)</f>
        <v>45416</v>
      </c>
      <c r="J9" s="492">
        <f>DATE($M$2,$S$2,5)</f>
        <v>45417</v>
      </c>
      <c r="K9" s="492">
        <f>DATE($M$2,$S$2,6)</f>
        <v>45418</v>
      </c>
      <c r="L9" s="492">
        <f>DATE($M$2,$S$2,7)</f>
        <v>45419</v>
      </c>
      <c r="M9" s="492">
        <f>DATE($M$2,$S$2,8)</f>
        <v>45420</v>
      </c>
      <c r="N9" s="492">
        <f>DATE($M$2,$S$2,9)</f>
        <v>45421</v>
      </c>
      <c r="O9" s="492">
        <f>DATE($M$2,$S$2,10)</f>
        <v>45422</v>
      </c>
      <c r="P9" s="492">
        <f>DATE($M$2,$S$2,11)</f>
        <v>45423</v>
      </c>
      <c r="Q9" s="492">
        <f>DATE($M$2,$S$2,12)</f>
        <v>45424</v>
      </c>
      <c r="R9" s="492">
        <f>DATE($M$2,$S$2,13)</f>
        <v>45425</v>
      </c>
      <c r="S9" s="492">
        <f>DATE($M$2,$S$2,14)</f>
        <v>45426</v>
      </c>
      <c r="T9" s="492">
        <f>DATE($M$2,$S$2,15)</f>
        <v>45427</v>
      </c>
      <c r="U9" s="492">
        <f>DATE($M$2,$S$2,16)</f>
        <v>45428</v>
      </c>
      <c r="V9" s="492">
        <f>DATE($M$2,$S$2,17)</f>
        <v>45429</v>
      </c>
      <c r="W9" s="492">
        <f>DATE($M$2,$S$2,18)</f>
        <v>45430</v>
      </c>
      <c r="X9" s="492">
        <f>DATE($M$2,$S$2,19)</f>
        <v>45431</v>
      </c>
      <c r="Y9" s="492">
        <f>DATE($M$2,$S$2,20)</f>
        <v>45432</v>
      </c>
      <c r="Z9" s="492">
        <f>DATE($M$2,$S$2,21)</f>
        <v>45433</v>
      </c>
      <c r="AA9" s="492">
        <f>DATE($M$2,$S$2,22)</f>
        <v>45434</v>
      </c>
      <c r="AB9" s="492">
        <f>DATE($M$2,$S$2,23)</f>
        <v>45435</v>
      </c>
      <c r="AC9" s="492">
        <f>DATE($M$2,$S$2,24)</f>
        <v>45436</v>
      </c>
      <c r="AD9" s="492">
        <f>DATE($M$2,$S$2,25)</f>
        <v>45437</v>
      </c>
      <c r="AE9" s="492">
        <f>DATE($M$2,$S$2,26)</f>
        <v>45438</v>
      </c>
      <c r="AF9" s="492">
        <f>DATE($M$2,$S$2,27)</f>
        <v>45439</v>
      </c>
      <c r="AG9" s="492">
        <f>DATE($M$2,$S$2,28)</f>
        <v>45440</v>
      </c>
      <c r="AH9" s="492">
        <f>IF(DAY(EOMONTH(F9,0))&lt;29,"",DATE($M$2,$S$2,29))</f>
        <v>45441</v>
      </c>
      <c r="AI9" s="492">
        <f>IF(DAY(EOMONTH(F9,0))&lt;30,"",DATE($M$2,$S$2,30))</f>
        <v>45442</v>
      </c>
      <c r="AJ9" s="492">
        <f>IF(DAY(EOMONTH(F9,0))&lt;31,"",DATE($M$2,$S$2,31))</f>
        <v>45443</v>
      </c>
      <c r="AK9" s="968"/>
      <c r="AL9" s="951"/>
      <c r="AM9" s="963"/>
      <c r="AN9" s="963"/>
    </row>
    <row r="10" spans="1:40" ht="15" customHeight="1">
      <c r="A10" s="961"/>
      <c r="B10" s="945"/>
      <c r="C10" s="966"/>
      <c r="D10" s="945"/>
      <c r="E10" s="959"/>
      <c r="F10" s="493">
        <f>DATE($M$2,$S$2,1)</f>
        <v>45413</v>
      </c>
      <c r="G10" s="493">
        <f>DATE($M$2,$S$2,2)</f>
        <v>45414</v>
      </c>
      <c r="H10" s="493">
        <f>DATE($M$2,$S$2,3)</f>
        <v>45415</v>
      </c>
      <c r="I10" s="493">
        <f>DATE($M$2,$S$2,4)</f>
        <v>45416</v>
      </c>
      <c r="J10" s="493">
        <f>DATE($M$2,$S$2,5)</f>
        <v>45417</v>
      </c>
      <c r="K10" s="493">
        <f>DATE($M$2,$S$2,6)</f>
        <v>45418</v>
      </c>
      <c r="L10" s="493">
        <f>DATE($M$2,$S$2,7)</f>
        <v>45419</v>
      </c>
      <c r="M10" s="493">
        <f>DATE($M$2,$S$2,8)</f>
        <v>45420</v>
      </c>
      <c r="N10" s="493">
        <f>DATE($M$2,$S$2,9)</f>
        <v>45421</v>
      </c>
      <c r="O10" s="493">
        <f>DATE($M$2,$S$2,10)</f>
        <v>45422</v>
      </c>
      <c r="P10" s="493">
        <f>DATE($M$2,$S$2,11)</f>
        <v>45423</v>
      </c>
      <c r="Q10" s="493">
        <f>DATE($M$2,$S$2,12)</f>
        <v>45424</v>
      </c>
      <c r="R10" s="493">
        <f>DATE($M$2,$S$2,13)</f>
        <v>45425</v>
      </c>
      <c r="S10" s="493">
        <f>DATE($M$2,$S$2,14)</f>
        <v>45426</v>
      </c>
      <c r="T10" s="493">
        <f>DATE($M$2,$S$2,15)</f>
        <v>45427</v>
      </c>
      <c r="U10" s="493">
        <f>DATE($M$2,$S$2,16)</f>
        <v>45428</v>
      </c>
      <c r="V10" s="493">
        <f>DATE($M$2,$S$2,17)</f>
        <v>45429</v>
      </c>
      <c r="W10" s="493">
        <f>DATE($M$2,$S$2,18)</f>
        <v>45430</v>
      </c>
      <c r="X10" s="493">
        <f>DATE($M$2,$S$2,19)</f>
        <v>45431</v>
      </c>
      <c r="Y10" s="493">
        <f>DATE($M$2,$S$2,20)</f>
        <v>45432</v>
      </c>
      <c r="Z10" s="493">
        <f>DATE($M$2,$S$2,21)</f>
        <v>45433</v>
      </c>
      <c r="AA10" s="493">
        <f>DATE($M$2,$S$2,22)</f>
        <v>45434</v>
      </c>
      <c r="AB10" s="493">
        <f>DATE($M$2,$S$2,23)</f>
        <v>45435</v>
      </c>
      <c r="AC10" s="493">
        <f>DATE($M$2,$S$2,24)</f>
        <v>45436</v>
      </c>
      <c r="AD10" s="493">
        <f>DATE($M$2,$S$2,25)</f>
        <v>45437</v>
      </c>
      <c r="AE10" s="493">
        <f>DATE($M$2,$S$2,26)</f>
        <v>45438</v>
      </c>
      <c r="AF10" s="493">
        <f>DATE($M$2,$S$2,27)</f>
        <v>45439</v>
      </c>
      <c r="AG10" s="493">
        <f>DATE($M$2,$S$2,28)</f>
        <v>45440</v>
      </c>
      <c r="AH10" s="493">
        <f>IF(DAY(EOMONTH(F10,0))&lt;29,"",DATE($M$2,$S$2,29))</f>
        <v>45441</v>
      </c>
      <c r="AI10" s="493">
        <f>IF(DAY(EOMONTH(F10,0))&lt;30,"",DATE($M$2,$S$2,30))</f>
        <v>45442</v>
      </c>
      <c r="AJ10" s="493">
        <f>IF(DAY(EOMONTH(F10,0))&lt;31,"",DATE($M$2,$S$2,31))</f>
        <v>45443</v>
      </c>
      <c r="AK10" s="968"/>
      <c r="AL10" s="951"/>
      <c r="AM10" s="963"/>
      <c r="AN10" s="963"/>
    </row>
    <row r="11" spans="1:40" ht="18" customHeight="1">
      <c r="A11" s="494">
        <v>1</v>
      </c>
      <c r="B11" s="495" t="s">
        <v>812</v>
      </c>
      <c r="C11" s="496" t="s">
        <v>797</v>
      </c>
      <c r="D11" s="497"/>
      <c r="E11" s="498" t="s">
        <v>797</v>
      </c>
      <c r="F11" s="499"/>
      <c r="G11" s="499"/>
      <c r="H11" s="499"/>
      <c r="I11" s="499"/>
      <c r="J11" s="499"/>
      <c r="K11" s="499"/>
      <c r="L11" s="499"/>
      <c r="M11" s="499"/>
      <c r="N11" s="499"/>
      <c r="O11" s="499"/>
      <c r="P11" s="499"/>
      <c r="Q11" s="499"/>
      <c r="R11" s="499"/>
      <c r="S11" s="499"/>
      <c r="T11" s="499"/>
      <c r="U11" s="499"/>
      <c r="V11" s="499"/>
      <c r="W11" s="499"/>
      <c r="X11" s="499"/>
      <c r="Y11" s="499"/>
      <c r="Z11" s="499"/>
      <c r="AA11" s="499"/>
      <c r="AB11" s="499"/>
      <c r="AC11" s="499"/>
      <c r="AD11" s="499"/>
      <c r="AE11" s="499"/>
      <c r="AF11" s="499"/>
      <c r="AG11" s="499"/>
      <c r="AH11" s="499"/>
      <c r="AI11" s="499"/>
      <c r="AJ11" s="499"/>
      <c r="AK11" s="500">
        <f t="shared" ref="AK11:AK31" si="0">+SUM(F11:AJ11)</f>
        <v>0</v>
      </c>
      <c r="AL11" s="501">
        <f t="shared" ref="AL11:AL31" si="1">IF($AK$3="４週",AK11/4,AK11/(DAY(EOMONTH($F$9,0))/7))</f>
        <v>0</v>
      </c>
      <c r="AM11" s="958"/>
      <c r="AN11" s="958"/>
    </row>
    <row r="12" spans="1:40" ht="18" customHeight="1">
      <c r="A12" s="494">
        <v>2</v>
      </c>
      <c r="B12" s="495"/>
      <c r="C12" s="496"/>
      <c r="D12" s="497"/>
      <c r="E12" s="498"/>
      <c r="F12" s="499"/>
      <c r="G12" s="499"/>
      <c r="H12" s="499"/>
      <c r="I12" s="499"/>
      <c r="J12" s="499"/>
      <c r="K12" s="499"/>
      <c r="L12" s="499"/>
      <c r="M12" s="499"/>
      <c r="N12" s="499"/>
      <c r="O12" s="499"/>
      <c r="P12" s="499"/>
      <c r="Q12" s="499"/>
      <c r="R12" s="499"/>
      <c r="S12" s="499"/>
      <c r="T12" s="499"/>
      <c r="U12" s="499"/>
      <c r="V12" s="499"/>
      <c r="W12" s="499"/>
      <c r="X12" s="499"/>
      <c r="Y12" s="499"/>
      <c r="Z12" s="499"/>
      <c r="AA12" s="499"/>
      <c r="AB12" s="499"/>
      <c r="AC12" s="499"/>
      <c r="AD12" s="499"/>
      <c r="AE12" s="499"/>
      <c r="AF12" s="499"/>
      <c r="AG12" s="499"/>
      <c r="AH12" s="499"/>
      <c r="AI12" s="499"/>
      <c r="AJ12" s="499"/>
      <c r="AK12" s="500">
        <f t="shared" si="0"/>
        <v>0</v>
      </c>
      <c r="AL12" s="501">
        <f t="shared" si="1"/>
        <v>0</v>
      </c>
      <c r="AM12" s="958"/>
      <c r="AN12" s="958"/>
    </row>
    <row r="13" spans="1:40" ht="18" customHeight="1">
      <c r="A13" s="494">
        <v>3</v>
      </c>
      <c r="B13" s="495"/>
      <c r="C13" s="496"/>
      <c r="D13" s="497"/>
      <c r="E13" s="498"/>
      <c r="F13" s="499"/>
      <c r="G13" s="499"/>
      <c r="H13" s="499"/>
      <c r="I13" s="499"/>
      <c r="J13" s="499"/>
      <c r="K13" s="499"/>
      <c r="L13" s="499"/>
      <c r="M13" s="499"/>
      <c r="N13" s="499"/>
      <c r="O13" s="499"/>
      <c r="P13" s="499"/>
      <c r="Q13" s="499"/>
      <c r="R13" s="499"/>
      <c r="S13" s="499"/>
      <c r="T13" s="499"/>
      <c r="U13" s="499"/>
      <c r="V13" s="499"/>
      <c r="W13" s="499"/>
      <c r="X13" s="499"/>
      <c r="Y13" s="499"/>
      <c r="Z13" s="499"/>
      <c r="AA13" s="499"/>
      <c r="AB13" s="499"/>
      <c r="AC13" s="499"/>
      <c r="AD13" s="499"/>
      <c r="AE13" s="499"/>
      <c r="AF13" s="499"/>
      <c r="AG13" s="499"/>
      <c r="AH13" s="499"/>
      <c r="AI13" s="499"/>
      <c r="AJ13" s="499"/>
      <c r="AK13" s="500">
        <f t="shared" si="0"/>
        <v>0</v>
      </c>
      <c r="AL13" s="501">
        <f t="shared" si="1"/>
        <v>0</v>
      </c>
      <c r="AM13" s="958"/>
      <c r="AN13" s="958"/>
    </row>
    <row r="14" spans="1:40" ht="18" customHeight="1">
      <c r="A14" s="494">
        <v>4</v>
      </c>
      <c r="B14" s="495"/>
      <c r="C14" s="496"/>
      <c r="D14" s="497"/>
      <c r="E14" s="498"/>
      <c r="F14" s="499"/>
      <c r="G14" s="499"/>
      <c r="H14" s="499"/>
      <c r="I14" s="499"/>
      <c r="J14" s="499"/>
      <c r="K14" s="499"/>
      <c r="L14" s="499"/>
      <c r="M14" s="499"/>
      <c r="N14" s="499"/>
      <c r="O14" s="499"/>
      <c r="P14" s="499"/>
      <c r="Q14" s="499"/>
      <c r="R14" s="499"/>
      <c r="S14" s="499"/>
      <c r="T14" s="499"/>
      <c r="U14" s="499"/>
      <c r="V14" s="499"/>
      <c r="W14" s="499"/>
      <c r="X14" s="499"/>
      <c r="Y14" s="499"/>
      <c r="Z14" s="499"/>
      <c r="AA14" s="499"/>
      <c r="AB14" s="499"/>
      <c r="AC14" s="499"/>
      <c r="AD14" s="499"/>
      <c r="AE14" s="499"/>
      <c r="AF14" s="499"/>
      <c r="AG14" s="499"/>
      <c r="AH14" s="499"/>
      <c r="AI14" s="499"/>
      <c r="AJ14" s="499"/>
      <c r="AK14" s="500">
        <f t="shared" si="0"/>
        <v>0</v>
      </c>
      <c r="AL14" s="501">
        <f t="shared" si="1"/>
        <v>0</v>
      </c>
      <c r="AM14" s="958"/>
      <c r="AN14" s="958"/>
    </row>
    <row r="15" spans="1:40" ht="18" customHeight="1">
      <c r="A15" s="494">
        <v>5</v>
      </c>
      <c r="B15" s="495"/>
      <c r="C15" s="496"/>
      <c r="D15" s="497"/>
      <c r="E15" s="498"/>
      <c r="F15" s="499"/>
      <c r="G15" s="499"/>
      <c r="H15" s="499"/>
      <c r="I15" s="499"/>
      <c r="J15" s="499"/>
      <c r="K15" s="499"/>
      <c r="L15" s="499"/>
      <c r="M15" s="499"/>
      <c r="N15" s="499"/>
      <c r="O15" s="499"/>
      <c r="P15" s="499"/>
      <c r="Q15" s="499"/>
      <c r="R15" s="499"/>
      <c r="S15" s="499"/>
      <c r="T15" s="499"/>
      <c r="U15" s="499"/>
      <c r="V15" s="499"/>
      <c r="W15" s="499"/>
      <c r="X15" s="499"/>
      <c r="Y15" s="499"/>
      <c r="Z15" s="499"/>
      <c r="AA15" s="499"/>
      <c r="AB15" s="499"/>
      <c r="AC15" s="499"/>
      <c r="AD15" s="499"/>
      <c r="AE15" s="499"/>
      <c r="AF15" s="499"/>
      <c r="AG15" s="499"/>
      <c r="AH15" s="499"/>
      <c r="AI15" s="499"/>
      <c r="AJ15" s="499"/>
      <c r="AK15" s="500">
        <f t="shared" si="0"/>
        <v>0</v>
      </c>
      <c r="AL15" s="501">
        <f t="shared" si="1"/>
        <v>0</v>
      </c>
      <c r="AM15" s="958"/>
      <c r="AN15" s="958"/>
    </row>
    <row r="16" spans="1:40" ht="18" customHeight="1">
      <c r="A16" s="494">
        <v>6</v>
      </c>
      <c r="B16" s="495"/>
      <c r="C16" s="496"/>
      <c r="D16" s="497"/>
      <c r="E16" s="498"/>
      <c r="F16" s="499"/>
      <c r="G16" s="499"/>
      <c r="H16" s="499"/>
      <c r="I16" s="499"/>
      <c r="J16" s="499"/>
      <c r="K16" s="499"/>
      <c r="L16" s="499"/>
      <c r="M16" s="499"/>
      <c r="N16" s="499"/>
      <c r="O16" s="499"/>
      <c r="P16" s="499"/>
      <c r="Q16" s="499"/>
      <c r="R16" s="499"/>
      <c r="S16" s="499"/>
      <c r="T16" s="499"/>
      <c r="U16" s="499"/>
      <c r="V16" s="499"/>
      <c r="W16" s="499"/>
      <c r="X16" s="499"/>
      <c r="Y16" s="499"/>
      <c r="Z16" s="499"/>
      <c r="AA16" s="499"/>
      <c r="AB16" s="499"/>
      <c r="AC16" s="499"/>
      <c r="AD16" s="499"/>
      <c r="AE16" s="499"/>
      <c r="AF16" s="499"/>
      <c r="AG16" s="499"/>
      <c r="AH16" s="499"/>
      <c r="AI16" s="499"/>
      <c r="AJ16" s="499"/>
      <c r="AK16" s="500">
        <f t="shared" si="0"/>
        <v>0</v>
      </c>
      <c r="AL16" s="501">
        <f t="shared" si="1"/>
        <v>0</v>
      </c>
      <c r="AM16" s="958"/>
      <c r="AN16" s="958"/>
    </row>
    <row r="17" spans="1:40" ht="18" customHeight="1">
      <c r="A17" s="494">
        <v>7</v>
      </c>
      <c r="B17" s="495"/>
      <c r="C17" s="496"/>
      <c r="D17" s="497"/>
      <c r="E17" s="498"/>
      <c r="F17" s="499"/>
      <c r="G17" s="499"/>
      <c r="H17" s="499"/>
      <c r="I17" s="499"/>
      <c r="J17" s="499"/>
      <c r="K17" s="499"/>
      <c r="L17" s="499"/>
      <c r="M17" s="499"/>
      <c r="N17" s="499"/>
      <c r="O17" s="499"/>
      <c r="P17" s="499"/>
      <c r="Q17" s="499"/>
      <c r="R17" s="499"/>
      <c r="S17" s="499"/>
      <c r="T17" s="499"/>
      <c r="U17" s="499"/>
      <c r="V17" s="499"/>
      <c r="W17" s="499"/>
      <c r="X17" s="499"/>
      <c r="Y17" s="499"/>
      <c r="Z17" s="499"/>
      <c r="AA17" s="499"/>
      <c r="AB17" s="499"/>
      <c r="AC17" s="499"/>
      <c r="AD17" s="499"/>
      <c r="AE17" s="499"/>
      <c r="AF17" s="499"/>
      <c r="AG17" s="499"/>
      <c r="AH17" s="499"/>
      <c r="AI17" s="499"/>
      <c r="AJ17" s="499"/>
      <c r="AK17" s="500">
        <f t="shared" si="0"/>
        <v>0</v>
      </c>
      <c r="AL17" s="501">
        <f t="shared" si="1"/>
        <v>0</v>
      </c>
      <c r="AM17" s="958"/>
      <c r="AN17" s="958"/>
    </row>
    <row r="18" spans="1:40" ht="18" customHeight="1">
      <c r="A18" s="494">
        <v>8</v>
      </c>
      <c r="B18" s="495"/>
      <c r="C18" s="496"/>
      <c r="D18" s="497"/>
      <c r="E18" s="498"/>
      <c r="F18" s="499"/>
      <c r="G18" s="499"/>
      <c r="H18" s="499"/>
      <c r="I18" s="499"/>
      <c r="J18" s="499"/>
      <c r="K18" s="499"/>
      <c r="L18" s="499"/>
      <c r="M18" s="499"/>
      <c r="N18" s="499"/>
      <c r="O18" s="499"/>
      <c r="P18" s="499"/>
      <c r="Q18" s="499"/>
      <c r="R18" s="499"/>
      <c r="S18" s="499"/>
      <c r="T18" s="499"/>
      <c r="U18" s="499"/>
      <c r="V18" s="499"/>
      <c r="W18" s="499"/>
      <c r="X18" s="499"/>
      <c r="Y18" s="499"/>
      <c r="Z18" s="499"/>
      <c r="AA18" s="499"/>
      <c r="AB18" s="499"/>
      <c r="AC18" s="499"/>
      <c r="AD18" s="499"/>
      <c r="AE18" s="499"/>
      <c r="AF18" s="499"/>
      <c r="AG18" s="499"/>
      <c r="AH18" s="499"/>
      <c r="AI18" s="499"/>
      <c r="AJ18" s="499"/>
      <c r="AK18" s="500">
        <f t="shared" si="0"/>
        <v>0</v>
      </c>
      <c r="AL18" s="501">
        <f t="shared" si="1"/>
        <v>0</v>
      </c>
      <c r="AM18" s="958"/>
      <c r="AN18" s="958"/>
    </row>
    <row r="19" spans="1:40" ht="18" customHeight="1">
      <c r="A19" s="494">
        <v>9</v>
      </c>
      <c r="B19" s="495"/>
      <c r="C19" s="496"/>
      <c r="D19" s="497"/>
      <c r="E19" s="498"/>
      <c r="F19" s="499"/>
      <c r="G19" s="499"/>
      <c r="H19" s="499"/>
      <c r="I19" s="499"/>
      <c r="J19" s="499"/>
      <c r="K19" s="499"/>
      <c r="L19" s="499"/>
      <c r="M19" s="499"/>
      <c r="N19" s="499"/>
      <c r="O19" s="499"/>
      <c r="P19" s="499"/>
      <c r="Q19" s="499"/>
      <c r="R19" s="499"/>
      <c r="S19" s="499"/>
      <c r="T19" s="499"/>
      <c r="U19" s="499"/>
      <c r="V19" s="499"/>
      <c r="W19" s="499"/>
      <c r="X19" s="499"/>
      <c r="Y19" s="499"/>
      <c r="Z19" s="499"/>
      <c r="AA19" s="499"/>
      <c r="AB19" s="499"/>
      <c r="AC19" s="499"/>
      <c r="AD19" s="499"/>
      <c r="AE19" s="499"/>
      <c r="AF19" s="499"/>
      <c r="AG19" s="499"/>
      <c r="AH19" s="499"/>
      <c r="AI19" s="499"/>
      <c r="AJ19" s="499"/>
      <c r="AK19" s="500">
        <f t="shared" si="0"/>
        <v>0</v>
      </c>
      <c r="AL19" s="501">
        <f t="shared" si="1"/>
        <v>0</v>
      </c>
      <c r="AM19" s="958"/>
      <c r="AN19" s="958"/>
    </row>
    <row r="20" spans="1:40" ht="18" customHeight="1">
      <c r="A20" s="494">
        <v>10</v>
      </c>
      <c r="B20" s="495"/>
      <c r="C20" s="496"/>
      <c r="D20" s="497"/>
      <c r="E20" s="498"/>
      <c r="F20" s="499"/>
      <c r="G20" s="499"/>
      <c r="H20" s="499"/>
      <c r="I20" s="499"/>
      <c r="J20" s="499"/>
      <c r="K20" s="499"/>
      <c r="L20" s="499"/>
      <c r="M20" s="499"/>
      <c r="N20" s="499"/>
      <c r="O20" s="499"/>
      <c r="P20" s="499"/>
      <c r="Q20" s="499"/>
      <c r="R20" s="499"/>
      <c r="S20" s="499"/>
      <c r="T20" s="499"/>
      <c r="U20" s="499"/>
      <c r="V20" s="499"/>
      <c r="W20" s="499"/>
      <c r="X20" s="499"/>
      <c r="Y20" s="499"/>
      <c r="Z20" s="499"/>
      <c r="AA20" s="499"/>
      <c r="AB20" s="499"/>
      <c r="AC20" s="499"/>
      <c r="AD20" s="499"/>
      <c r="AE20" s="499"/>
      <c r="AF20" s="499"/>
      <c r="AG20" s="499"/>
      <c r="AH20" s="499"/>
      <c r="AI20" s="499"/>
      <c r="AJ20" s="499"/>
      <c r="AK20" s="500">
        <f t="shared" si="0"/>
        <v>0</v>
      </c>
      <c r="AL20" s="501">
        <f t="shared" si="1"/>
        <v>0</v>
      </c>
      <c r="AM20" s="958"/>
      <c r="AN20" s="958"/>
    </row>
    <row r="21" spans="1:40" ht="18" customHeight="1">
      <c r="A21" s="494">
        <v>11</v>
      </c>
      <c r="B21" s="495"/>
      <c r="C21" s="496"/>
      <c r="D21" s="497"/>
      <c r="E21" s="498"/>
      <c r="F21" s="499"/>
      <c r="G21" s="499"/>
      <c r="H21" s="499"/>
      <c r="I21" s="499"/>
      <c r="J21" s="499"/>
      <c r="K21" s="499"/>
      <c r="L21" s="499"/>
      <c r="M21" s="499"/>
      <c r="N21" s="499"/>
      <c r="O21" s="499"/>
      <c r="P21" s="499"/>
      <c r="Q21" s="499"/>
      <c r="R21" s="499"/>
      <c r="S21" s="499"/>
      <c r="T21" s="499"/>
      <c r="U21" s="499"/>
      <c r="V21" s="499"/>
      <c r="W21" s="499"/>
      <c r="X21" s="499"/>
      <c r="Y21" s="499"/>
      <c r="Z21" s="499"/>
      <c r="AA21" s="499"/>
      <c r="AB21" s="499"/>
      <c r="AC21" s="499"/>
      <c r="AD21" s="499"/>
      <c r="AE21" s="499"/>
      <c r="AF21" s="499"/>
      <c r="AG21" s="499"/>
      <c r="AH21" s="499"/>
      <c r="AI21" s="499"/>
      <c r="AJ21" s="499"/>
      <c r="AK21" s="500">
        <f t="shared" si="0"/>
        <v>0</v>
      </c>
      <c r="AL21" s="501">
        <f t="shared" si="1"/>
        <v>0</v>
      </c>
      <c r="AM21" s="958"/>
      <c r="AN21" s="958"/>
    </row>
    <row r="22" spans="1:40" ht="18" customHeight="1">
      <c r="A22" s="494">
        <v>12</v>
      </c>
      <c r="B22" s="495"/>
      <c r="C22" s="496"/>
      <c r="D22" s="497"/>
      <c r="E22" s="498"/>
      <c r="F22" s="499"/>
      <c r="G22" s="499"/>
      <c r="H22" s="499"/>
      <c r="I22" s="499"/>
      <c r="J22" s="499"/>
      <c r="K22" s="499"/>
      <c r="L22" s="499"/>
      <c r="M22" s="499"/>
      <c r="N22" s="499"/>
      <c r="O22" s="499"/>
      <c r="P22" s="499"/>
      <c r="Q22" s="499"/>
      <c r="R22" s="499"/>
      <c r="S22" s="499"/>
      <c r="T22" s="499"/>
      <c r="U22" s="499"/>
      <c r="V22" s="499"/>
      <c r="W22" s="499"/>
      <c r="X22" s="499"/>
      <c r="Y22" s="499"/>
      <c r="Z22" s="499"/>
      <c r="AA22" s="499"/>
      <c r="AB22" s="499"/>
      <c r="AC22" s="499"/>
      <c r="AD22" s="499"/>
      <c r="AE22" s="499"/>
      <c r="AF22" s="499"/>
      <c r="AG22" s="499"/>
      <c r="AH22" s="499"/>
      <c r="AI22" s="499"/>
      <c r="AJ22" s="499"/>
      <c r="AK22" s="500">
        <f t="shared" si="0"/>
        <v>0</v>
      </c>
      <c r="AL22" s="501">
        <f t="shared" si="1"/>
        <v>0</v>
      </c>
      <c r="AM22" s="958"/>
      <c r="AN22" s="958"/>
    </row>
    <row r="23" spans="1:40" ht="18" customHeight="1">
      <c r="A23" s="494">
        <v>13</v>
      </c>
      <c r="B23" s="495"/>
      <c r="C23" s="496"/>
      <c r="D23" s="497"/>
      <c r="E23" s="498"/>
      <c r="F23" s="499"/>
      <c r="G23" s="499"/>
      <c r="H23" s="499"/>
      <c r="I23" s="499"/>
      <c r="J23" s="499"/>
      <c r="K23" s="499"/>
      <c r="L23" s="499"/>
      <c r="M23" s="499"/>
      <c r="N23" s="499"/>
      <c r="O23" s="499"/>
      <c r="P23" s="499"/>
      <c r="Q23" s="499"/>
      <c r="R23" s="499"/>
      <c r="S23" s="499"/>
      <c r="T23" s="499"/>
      <c r="U23" s="499"/>
      <c r="V23" s="499"/>
      <c r="W23" s="499"/>
      <c r="X23" s="499"/>
      <c r="Y23" s="499"/>
      <c r="Z23" s="499"/>
      <c r="AA23" s="499"/>
      <c r="AB23" s="499"/>
      <c r="AC23" s="499"/>
      <c r="AD23" s="499"/>
      <c r="AE23" s="499"/>
      <c r="AF23" s="499"/>
      <c r="AG23" s="499"/>
      <c r="AH23" s="499"/>
      <c r="AI23" s="499"/>
      <c r="AJ23" s="499"/>
      <c r="AK23" s="500">
        <f t="shared" si="0"/>
        <v>0</v>
      </c>
      <c r="AL23" s="501">
        <f t="shared" si="1"/>
        <v>0</v>
      </c>
      <c r="AM23" s="958"/>
      <c r="AN23" s="958"/>
    </row>
    <row r="24" spans="1:40" ht="18" customHeight="1">
      <c r="A24" s="494">
        <v>14</v>
      </c>
      <c r="B24" s="495"/>
      <c r="C24" s="496"/>
      <c r="D24" s="497"/>
      <c r="E24" s="498"/>
      <c r="F24" s="499"/>
      <c r="G24" s="499"/>
      <c r="H24" s="499"/>
      <c r="I24" s="499"/>
      <c r="J24" s="499"/>
      <c r="K24" s="499"/>
      <c r="L24" s="499"/>
      <c r="M24" s="499"/>
      <c r="N24" s="499"/>
      <c r="O24" s="499"/>
      <c r="P24" s="499"/>
      <c r="Q24" s="499"/>
      <c r="R24" s="499"/>
      <c r="S24" s="499"/>
      <c r="T24" s="499"/>
      <c r="U24" s="499"/>
      <c r="V24" s="499"/>
      <c r="W24" s="499"/>
      <c r="X24" s="499"/>
      <c r="Y24" s="499"/>
      <c r="Z24" s="499"/>
      <c r="AA24" s="499"/>
      <c r="AB24" s="499"/>
      <c r="AC24" s="499"/>
      <c r="AD24" s="499"/>
      <c r="AE24" s="499"/>
      <c r="AF24" s="499"/>
      <c r="AG24" s="499"/>
      <c r="AH24" s="499"/>
      <c r="AI24" s="499"/>
      <c r="AJ24" s="499"/>
      <c r="AK24" s="500">
        <f t="shared" si="0"/>
        <v>0</v>
      </c>
      <c r="AL24" s="501">
        <f t="shared" si="1"/>
        <v>0</v>
      </c>
      <c r="AM24" s="958"/>
      <c r="AN24" s="958"/>
    </row>
    <row r="25" spans="1:40" ht="18" customHeight="1">
      <c r="A25" s="494">
        <v>15</v>
      </c>
      <c r="B25" s="495"/>
      <c r="C25" s="496"/>
      <c r="D25" s="497"/>
      <c r="E25" s="498"/>
      <c r="F25" s="499"/>
      <c r="G25" s="499"/>
      <c r="H25" s="499"/>
      <c r="I25" s="499"/>
      <c r="J25" s="499"/>
      <c r="K25" s="499"/>
      <c r="L25" s="499"/>
      <c r="M25" s="499"/>
      <c r="N25" s="499"/>
      <c r="O25" s="499"/>
      <c r="P25" s="499"/>
      <c r="Q25" s="499"/>
      <c r="R25" s="499"/>
      <c r="S25" s="499"/>
      <c r="T25" s="499"/>
      <c r="U25" s="499"/>
      <c r="V25" s="499"/>
      <c r="W25" s="499"/>
      <c r="X25" s="499"/>
      <c r="Y25" s="499"/>
      <c r="Z25" s="499"/>
      <c r="AA25" s="499"/>
      <c r="AB25" s="499"/>
      <c r="AC25" s="499"/>
      <c r="AD25" s="499"/>
      <c r="AE25" s="499"/>
      <c r="AF25" s="499"/>
      <c r="AG25" s="499"/>
      <c r="AH25" s="499"/>
      <c r="AI25" s="499"/>
      <c r="AJ25" s="499"/>
      <c r="AK25" s="500">
        <f t="shared" si="0"/>
        <v>0</v>
      </c>
      <c r="AL25" s="501">
        <f t="shared" si="1"/>
        <v>0</v>
      </c>
      <c r="AM25" s="958"/>
      <c r="AN25" s="958"/>
    </row>
    <row r="26" spans="1:40" ht="18" customHeight="1">
      <c r="A26" s="494">
        <v>16</v>
      </c>
      <c r="B26" s="495"/>
      <c r="C26" s="496"/>
      <c r="D26" s="497"/>
      <c r="E26" s="498"/>
      <c r="F26" s="499"/>
      <c r="G26" s="499"/>
      <c r="H26" s="499"/>
      <c r="I26" s="499"/>
      <c r="J26" s="499"/>
      <c r="K26" s="499"/>
      <c r="L26" s="499"/>
      <c r="M26" s="499"/>
      <c r="N26" s="499"/>
      <c r="O26" s="499"/>
      <c r="P26" s="499"/>
      <c r="Q26" s="499"/>
      <c r="R26" s="499"/>
      <c r="S26" s="499"/>
      <c r="T26" s="499"/>
      <c r="U26" s="499"/>
      <c r="V26" s="499"/>
      <c r="W26" s="499"/>
      <c r="X26" s="499"/>
      <c r="Y26" s="499"/>
      <c r="Z26" s="499"/>
      <c r="AA26" s="499"/>
      <c r="AB26" s="499"/>
      <c r="AC26" s="499"/>
      <c r="AD26" s="499"/>
      <c r="AE26" s="499"/>
      <c r="AF26" s="499"/>
      <c r="AG26" s="499"/>
      <c r="AH26" s="499"/>
      <c r="AI26" s="499"/>
      <c r="AJ26" s="499"/>
      <c r="AK26" s="500">
        <f t="shared" si="0"/>
        <v>0</v>
      </c>
      <c r="AL26" s="501">
        <f t="shared" si="1"/>
        <v>0</v>
      </c>
      <c r="AM26" s="958"/>
      <c r="AN26" s="958"/>
    </row>
    <row r="27" spans="1:40" ht="18" customHeight="1">
      <c r="A27" s="494">
        <v>17</v>
      </c>
      <c r="B27" s="495"/>
      <c r="C27" s="496"/>
      <c r="D27" s="497"/>
      <c r="E27" s="498"/>
      <c r="F27" s="499"/>
      <c r="G27" s="499"/>
      <c r="H27" s="499"/>
      <c r="I27" s="499"/>
      <c r="J27" s="499"/>
      <c r="K27" s="499"/>
      <c r="L27" s="499"/>
      <c r="M27" s="499"/>
      <c r="N27" s="499"/>
      <c r="O27" s="499"/>
      <c r="P27" s="499"/>
      <c r="Q27" s="499"/>
      <c r="R27" s="499"/>
      <c r="S27" s="499"/>
      <c r="T27" s="499"/>
      <c r="U27" s="499"/>
      <c r="V27" s="499"/>
      <c r="W27" s="499"/>
      <c r="X27" s="499"/>
      <c r="Y27" s="499"/>
      <c r="Z27" s="499"/>
      <c r="AA27" s="499"/>
      <c r="AB27" s="499"/>
      <c r="AC27" s="499"/>
      <c r="AD27" s="499"/>
      <c r="AE27" s="499"/>
      <c r="AF27" s="499"/>
      <c r="AG27" s="499"/>
      <c r="AH27" s="499"/>
      <c r="AI27" s="499"/>
      <c r="AJ27" s="499"/>
      <c r="AK27" s="500">
        <f t="shared" si="0"/>
        <v>0</v>
      </c>
      <c r="AL27" s="501">
        <f t="shared" si="1"/>
        <v>0</v>
      </c>
      <c r="AM27" s="958"/>
      <c r="AN27" s="958"/>
    </row>
    <row r="28" spans="1:40" ht="18" customHeight="1">
      <c r="A28" s="494">
        <v>18</v>
      </c>
      <c r="B28" s="495"/>
      <c r="C28" s="496"/>
      <c r="D28" s="497"/>
      <c r="E28" s="498"/>
      <c r="F28" s="499"/>
      <c r="G28" s="499"/>
      <c r="H28" s="499"/>
      <c r="I28" s="499"/>
      <c r="J28" s="499"/>
      <c r="K28" s="499"/>
      <c r="L28" s="499"/>
      <c r="M28" s="499"/>
      <c r="N28" s="499"/>
      <c r="O28" s="499"/>
      <c r="P28" s="499"/>
      <c r="Q28" s="499"/>
      <c r="R28" s="499"/>
      <c r="S28" s="499"/>
      <c r="T28" s="499"/>
      <c r="U28" s="499"/>
      <c r="V28" s="499"/>
      <c r="W28" s="499"/>
      <c r="X28" s="499"/>
      <c r="Y28" s="499"/>
      <c r="Z28" s="499"/>
      <c r="AA28" s="499"/>
      <c r="AB28" s="499"/>
      <c r="AC28" s="499"/>
      <c r="AD28" s="499"/>
      <c r="AE28" s="499"/>
      <c r="AF28" s="499"/>
      <c r="AG28" s="499"/>
      <c r="AH28" s="499"/>
      <c r="AI28" s="499"/>
      <c r="AJ28" s="499"/>
      <c r="AK28" s="500">
        <f t="shared" si="0"/>
        <v>0</v>
      </c>
      <c r="AL28" s="501">
        <f t="shared" si="1"/>
        <v>0</v>
      </c>
      <c r="AM28" s="958"/>
      <c r="AN28" s="958"/>
    </row>
    <row r="29" spans="1:40" ht="18" customHeight="1">
      <c r="A29" s="494">
        <v>19</v>
      </c>
      <c r="B29" s="495"/>
      <c r="C29" s="496"/>
      <c r="D29" s="497"/>
      <c r="E29" s="498"/>
      <c r="F29" s="499"/>
      <c r="G29" s="499"/>
      <c r="H29" s="499"/>
      <c r="I29" s="499"/>
      <c r="J29" s="499"/>
      <c r="K29" s="499"/>
      <c r="L29" s="499"/>
      <c r="M29" s="499"/>
      <c r="N29" s="499"/>
      <c r="O29" s="499"/>
      <c r="P29" s="499"/>
      <c r="Q29" s="499"/>
      <c r="R29" s="499"/>
      <c r="S29" s="499"/>
      <c r="T29" s="499"/>
      <c r="U29" s="499"/>
      <c r="V29" s="499"/>
      <c r="W29" s="499"/>
      <c r="X29" s="499"/>
      <c r="Y29" s="499"/>
      <c r="Z29" s="499"/>
      <c r="AA29" s="499"/>
      <c r="AB29" s="499"/>
      <c r="AC29" s="499"/>
      <c r="AD29" s="499"/>
      <c r="AE29" s="499"/>
      <c r="AF29" s="499"/>
      <c r="AG29" s="499"/>
      <c r="AH29" s="499"/>
      <c r="AI29" s="499"/>
      <c r="AJ29" s="499"/>
      <c r="AK29" s="500">
        <f t="shared" si="0"/>
        <v>0</v>
      </c>
      <c r="AL29" s="501">
        <f t="shared" si="1"/>
        <v>0</v>
      </c>
      <c r="AM29" s="958"/>
      <c r="AN29" s="958"/>
    </row>
    <row r="30" spans="1:40" ht="18" customHeight="1">
      <c r="A30" s="494">
        <v>20</v>
      </c>
      <c r="B30" s="495"/>
      <c r="C30" s="496"/>
      <c r="D30" s="497"/>
      <c r="E30" s="498"/>
      <c r="F30" s="499"/>
      <c r="G30" s="499"/>
      <c r="H30" s="499"/>
      <c r="I30" s="499"/>
      <c r="J30" s="499"/>
      <c r="K30" s="499"/>
      <c r="L30" s="499"/>
      <c r="M30" s="499"/>
      <c r="N30" s="499"/>
      <c r="O30" s="499"/>
      <c r="P30" s="499"/>
      <c r="Q30" s="499"/>
      <c r="R30" s="499"/>
      <c r="S30" s="499"/>
      <c r="T30" s="499"/>
      <c r="U30" s="499"/>
      <c r="V30" s="499"/>
      <c r="W30" s="499"/>
      <c r="X30" s="499"/>
      <c r="Y30" s="499"/>
      <c r="Z30" s="499"/>
      <c r="AA30" s="499"/>
      <c r="AB30" s="499"/>
      <c r="AC30" s="499"/>
      <c r="AD30" s="499"/>
      <c r="AE30" s="499"/>
      <c r="AF30" s="499"/>
      <c r="AG30" s="499"/>
      <c r="AH30" s="499"/>
      <c r="AI30" s="499"/>
      <c r="AJ30" s="499"/>
      <c r="AK30" s="500">
        <f t="shared" si="0"/>
        <v>0</v>
      </c>
      <c r="AL30" s="501">
        <f t="shared" si="1"/>
        <v>0</v>
      </c>
      <c r="AM30" s="958"/>
      <c r="AN30" s="958"/>
    </row>
    <row r="31" spans="1:40" ht="18" customHeight="1">
      <c r="A31" s="959" t="s">
        <v>248</v>
      </c>
      <c r="B31" s="960"/>
      <c r="C31" s="960"/>
      <c r="D31" s="960"/>
      <c r="E31" s="960"/>
      <c r="F31" s="502">
        <f t="shared" ref="F31:AJ31" si="2">+SUM(F11:F30)</f>
        <v>0</v>
      </c>
      <c r="G31" s="502">
        <f t="shared" si="2"/>
        <v>0</v>
      </c>
      <c r="H31" s="502">
        <f t="shared" si="2"/>
        <v>0</v>
      </c>
      <c r="I31" s="502">
        <f t="shared" si="2"/>
        <v>0</v>
      </c>
      <c r="J31" s="502">
        <f t="shared" si="2"/>
        <v>0</v>
      </c>
      <c r="K31" s="502">
        <f t="shared" si="2"/>
        <v>0</v>
      </c>
      <c r="L31" s="502">
        <f t="shared" si="2"/>
        <v>0</v>
      </c>
      <c r="M31" s="502">
        <f t="shared" si="2"/>
        <v>0</v>
      </c>
      <c r="N31" s="502">
        <f t="shared" si="2"/>
        <v>0</v>
      </c>
      <c r="O31" s="502">
        <f t="shared" si="2"/>
        <v>0</v>
      </c>
      <c r="P31" s="502">
        <f t="shared" si="2"/>
        <v>0</v>
      </c>
      <c r="Q31" s="502">
        <f t="shared" si="2"/>
        <v>0</v>
      </c>
      <c r="R31" s="502">
        <f t="shared" si="2"/>
        <v>0</v>
      </c>
      <c r="S31" s="502">
        <f t="shared" si="2"/>
        <v>0</v>
      </c>
      <c r="T31" s="502">
        <f t="shared" si="2"/>
        <v>0</v>
      </c>
      <c r="U31" s="502">
        <f t="shared" si="2"/>
        <v>0</v>
      </c>
      <c r="V31" s="502">
        <f t="shared" si="2"/>
        <v>0</v>
      </c>
      <c r="W31" s="502">
        <f t="shared" si="2"/>
        <v>0</v>
      </c>
      <c r="X31" s="502">
        <f t="shared" si="2"/>
        <v>0</v>
      </c>
      <c r="Y31" s="502">
        <f t="shared" si="2"/>
        <v>0</v>
      </c>
      <c r="Z31" s="502">
        <f t="shared" si="2"/>
        <v>0</v>
      </c>
      <c r="AA31" s="502">
        <f t="shared" si="2"/>
        <v>0</v>
      </c>
      <c r="AB31" s="502">
        <f t="shared" si="2"/>
        <v>0</v>
      </c>
      <c r="AC31" s="502">
        <f t="shared" si="2"/>
        <v>0</v>
      </c>
      <c r="AD31" s="502">
        <f t="shared" si="2"/>
        <v>0</v>
      </c>
      <c r="AE31" s="502">
        <f t="shared" si="2"/>
        <v>0</v>
      </c>
      <c r="AF31" s="502">
        <f t="shared" si="2"/>
        <v>0</v>
      </c>
      <c r="AG31" s="502">
        <f t="shared" si="2"/>
        <v>0</v>
      </c>
      <c r="AH31" s="502">
        <f t="shared" si="2"/>
        <v>0</v>
      </c>
      <c r="AI31" s="502">
        <f t="shared" si="2"/>
        <v>0</v>
      </c>
      <c r="AJ31" s="502">
        <f t="shared" si="2"/>
        <v>0</v>
      </c>
      <c r="AK31" s="500">
        <f t="shared" si="0"/>
        <v>0</v>
      </c>
      <c r="AL31" s="501">
        <f t="shared" si="1"/>
        <v>0</v>
      </c>
      <c r="AM31" s="961"/>
      <c r="AN31" s="961"/>
    </row>
    <row r="32" spans="1:40" ht="18" customHeight="1">
      <c r="A32" s="960" t="s">
        <v>426</v>
      </c>
      <c r="B32" s="960"/>
      <c r="C32" s="960"/>
      <c r="D32" s="960"/>
      <c r="E32" s="962"/>
      <c r="F32" s="503"/>
      <c r="G32" s="503"/>
      <c r="H32" s="503"/>
      <c r="I32" s="503"/>
      <c r="J32" s="503"/>
      <c r="K32" s="503"/>
      <c r="L32" s="503"/>
      <c r="M32" s="503"/>
      <c r="N32" s="503"/>
      <c r="O32" s="503"/>
      <c r="P32" s="503"/>
      <c r="Q32" s="503"/>
      <c r="R32" s="503"/>
      <c r="S32" s="503"/>
      <c r="T32" s="503"/>
      <c r="U32" s="503"/>
      <c r="V32" s="503"/>
      <c r="W32" s="503"/>
      <c r="X32" s="503"/>
      <c r="Y32" s="503"/>
      <c r="Z32" s="503"/>
      <c r="AA32" s="503"/>
      <c r="AB32" s="503"/>
      <c r="AC32" s="503"/>
      <c r="AD32" s="503"/>
      <c r="AE32" s="503"/>
      <c r="AF32" s="503"/>
      <c r="AG32" s="503"/>
      <c r="AH32" s="503"/>
      <c r="AI32" s="503"/>
      <c r="AJ32" s="503"/>
      <c r="AK32" s="502"/>
      <c r="AL32" s="504"/>
      <c r="AM32" s="961"/>
      <c r="AN32" s="961"/>
    </row>
    <row r="33" spans="1:43" ht="15" customHeight="1">
      <c r="A33" s="491"/>
      <c r="B33" s="491"/>
      <c r="C33" s="491"/>
      <c r="D33" s="491"/>
      <c r="E33" s="491"/>
      <c r="F33" s="505"/>
      <c r="G33" s="505"/>
      <c r="H33" s="505"/>
      <c r="I33" s="505"/>
      <c r="J33" s="505"/>
      <c r="K33" s="505"/>
      <c r="L33" s="505"/>
      <c r="M33" s="505"/>
      <c r="N33" s="505"/>
      <c r="O33" s="505"/>
      <c r="P33" s="505"/>
      <c r="Q33" s="505"/>
      <c r="R33" s="505"/>
      <c r="S33" s="505"/>
      <c r="T33" s="505"/>
      <c r="U33" s="505"/>
      <c r="V33" s="505"/>
      <c r="W33" s="505"/>
      <c r="X33" s="505"/>
      <c r="Y33" s="505"/>
      <c r="Z33" s="505"/>
      <c r="AA33" s="505"/>
      <c r="AB33" s="505"/>
      <c r="AC33" s="505"/>
      <c r="AD33" s="505"/>
      <c r="AE33" s="505"/>
      <c r="AF33" s="505"/>
      <c r="AG33" s="505"/>
      <c r="AH33" s="505"/>
      <c r="AI33" s="505"/>
      <c r="AJ33" s="505"/>
      <c r="AK33" s="491"/>
      <c r="AL33" s="491"/>
      <c r="AM33" s="483"/>
    </row>
    <row r="34" spans="1:43" ht="15" customHeight="1">
      <c r="A34" s="491"/>
      <c r="B34" s="491"/>
      <c r="C34" s="491"/>
      <c r="D34" s="491"/>
      <c r="E34" s="491"/>
      <c r="F34" s="505"/>
      <c r="G34" s="505"/>
      <c r="H34" s="505"/>
      <c r="I34" s="505"/>
      <c r="J34" s="505"/>
      <c r="K34" s="505"/>
      <c r="L34" s="505"/>
      <c r="M34" s="505"/>
      <c r="N34" s="505"/>
      <c r="O34" s="505"/>
      <c r="P34" s="505"/>
      <c r="Q34" s="505"/>
      <c r="R34" s="505"/>
      <c r="S34" s="505"/>
      <c r="T34" s="505"/>
      <c r="U34" s="505"/>
      <c r="V34" s="505"/>
      <c r="W34" s="505"/>
      <c r="X34" s="505"/>
      <c r="Y34" s="505"/>
      <c r="Z34" s="505"/>
      <c r="AA34" s="505"/>
      <c r="AB34" s="505"/>
      <c r="AC34" s="505"/>
      <c r="AD34" s="505"/>
      <c r="AE34" s="505"/>
      <c r="AF34" s="505"/>
      <c r="AG34" s="505"/>
      <c r="AH34" s="505"/>
      <c r="AI34" s="505"/>
      <c r="AJ34" s="505"/>
      <c r="AK34" s="491"/>
      <c r="AL34" s="491"/>
      <c r="AM34" s="483"/>
    </row>
    <row r="35" spans="1:43" ht="15" customHeight="1">
      <c r="A35" s="491"/>
      <c r="B35" s="491"/>
      <c r="C35" s="491"/>
      <c r="D35" s="491"/>
      <c r="E35" s="491"/>
      <c r="F35" s="505"/>
      <c r="G35" s="505"/>
      <c r="H35" s="505"/>
      <c r="I35" s="505"/>
      <c r="J35" s="505"/>
      <c r="K35" s="505"/>
      <c r="L35" s="505"/>
      <c r="M35" s="505"/>
      <c r="N35" s="505"/>
      <c r="O35" s="505"/>
      <c r="P35" s="505"/>
      <c r="Q35" s="505"/>
      <c r="R35" s="505"/>
      <c r="S35" s="505"/>
      <c r="T35" s="505"/>
      <c r="U35" s="505"/>
      <c r="V35" s="505"/>
      <c r="W35" s="505"/>
      <c r="X35" s="505"/>
      <c r="Y35" s="505"/>
      <c r="Z35" s="505"/>
      <c r="AA35" s="505"/>
      <c r="AB35" s="505"/>
      <c r="AC35" s="505"/>
      <c r="AD35" s="505"/>
      <c r="AE35" s="505"/>
      <c r="AF35" s="505"/>
      <c r="AG35" s="505"/>
      <c r="AH35" s="505"/>
      <c r="AI35" s="505"/>
      <c r="AJ35" s="505"/>
      <c r="AK35" s="491"/>
      <c r="AL35" s="491"/>
      <c r="AM35" s="483"/>
    </row>
    <row r="36" spans="1:43" ht="21" customHeight="1">
      <c r="A36" s="399" t="s">
        <v>805</v>
      </c>
      <c r="B36" s="491"/>
      <c r="C36" s="491"/>
      <c r="D36" s="491"/>
      <c r="E36" s="491"/>
      <c r="F36" s="491"/>
      <c r="G36" s="505"/>
      <c r="H36" s="505"/>
      <c r="I36" s="505"/>
      <c r="J36" s="505"/>
      <c r="K36" s="505"/>
      <c r="L36" s="505"/>
      <c r="M36" s="505"/>
      <c r="N36" s="505"/>
      <c r="O36" s="505"/>
      <c r="AM36" s="491"/>
      <c r="AN36" s="483"/>
    </row>
    <row r="37" spans="1:43" ht="24.95" customHeight="1">
      <c r="A37" s="945"/>
      <c r="B37" s="945"/>
      <c r="C37" s="945"/>
      <c r="D37" s="506">
        <v>4</v>
      </c>
      <c r="E37" s="506">
        <v>5</v>
      </c>
      <c r="F37" s="957">
        <v>6</v>
      </c>
      <c r="G37" s="957"/>
      <c r="H37" s="957"/>
      <c r="I37" s="957">
        <v>7</v>
      </c>
      <c r="J37" s="957"/>
      <c r="K37" s="957"/>
      <c r="L37" s="957">
        <v>8</v>
      </c>
      <c r="M37" s="957"/>
      <c r="N37" s="957"/>
      <c r="O37" s="957">
        <v>9</v>
      </c>
      <c r="P37" s="957"/>
      <c r="Q37" s="957"/>
      <c r="R37" s="957">
        <v>10</v>
      </c>
      <c r="S37" s="957"/>
      <c r="T37" s="957"/>
      <c r="U37" s="957">
        <v>11</v>
      </c>
      <c r="V37" s="957"/>
      <c r="W37" s="957"/>
      <c r="X37" s="957">
        <v>12</v>
      </c>
      <c r="Y37" s="957"/>
      <c r="Z37" s="957"/>
      <c r="AA37" s="957">
        <v>1</v>
      </c>
      <c r="AB37" s="957"/>
      <c r="AC37" s="957"/>
      <c r="AD37" s="957">
        <v>2</v>
      </c>
      <c r="AE37" s="957"/>
      <c r="AF37" s="957"/>
      <c r="AG37" s="957">
        <v>3</v>
      </c>
      <c r="AH37" s="957"/>
      <c r="AI37" s="957"/>
      <c r="AJ37" s="945" t="s">
        <v>806</v>
      </c>
      <c r="AK37" s="945"/>
      <c r="AL37" s="507" t="s">
        <v>807</v>
      </c>
      <c r="AM37" s="508"/>
      <c r="AN37" s="508"/>
      <c r="AO37" s="508"/>
      <c r="AP37" s="508"/>
      <c r="AQ37" s="508"/>
    </row>
    <row r="38" spans="1:43" ht="18" customHeight="1">
      <c r="A38" s="956" t="s">
        <v>808</v>
      </c>
      <c r="B38" s="956"/>
      <c r="C38" s="956"/>
      <c r="D38" s="499"/>
      <c r="E38" s="499"/>
      <c r="F38" s="953"/>
      <c r="G38" s="953"/>
      <c r="H38" s="953"/>
      <c r="I38" s="953"/>
      <c r="J38" s="953"/>
      <c r="K38" s="953"/>
      <c r="L38" s="953"/>
      <c r="M38" s="953"/>
      <c r="N38" s="953"/>
      <c r="O38" s="953"/>
      <c r="P38" s="953"/>
      <c r="Q38" s="953"/>
      <c r="R38" s="953"/>
      <c r="S38" s="953"/>
      <c r="T38" s="953"/>
      <c r="U38" s="953"/>
      <c r="V38" s="953"/>
      <c r="W38" s="953"/>
      <c r="X38" s="953"/>
      <c r="Y38" s="953"/>
      <c r="Z38" s="953"/>
      <c r="AA38" s="953"/>
      <c r="AB38" s="953"/>
      <c r="AC38" s="953"/>
      <c r="AD38" s="953"/>
      <c r="AE38" s="953"/>
      <c r="AF38" s="953"/>
      <c r="AG38" s="953"/>
      <c r="AH38" s="953"/>
      <c r="AI38" s="953"/>
      <c r="AJ38" s="941">
        <f>SUM(D38:AI38)</f>
        <v>0</v>
      </c>
      <c r="AK38" s="941"/>
      <c r="AL38" s="954" t="e">
        <f>ROUNDUP(AJ38/AJ39,1)</f>
        <v>#DIV/0!</v>
      </c>
      <c r="AM38" s="508"/>
      <c r="AN38" s="508"/>
      <c r="AO38" s="508"/>
      <c r="AP38" s="508"/>
      <c r="AQ38" s="508"/>
    </row>
    <row r="39" spans="1:43" ht="18" customHeight="1">
      <c r="A39" s="956" t="s">
        <v>809</v>
      </c>
      <c r="B39" s="956"/>
      <c r="C39" s="956"/>
      <c r="D39" s="499"/>
      <c r="E39" s="499"/>
      <c r="F39" s="953"/>
      <c r="G39" s="953"/>
      <c r="H39" s="953"/>
      <c r="I39" s="953"/>
      <c r="J39" s="953"/>
      <c r="K39" s="953"/>
      <c r="L39" s="953"/>
      <c r="M39" s="953"/>
      <c r="N39" s="953"/>
      <c r="O39" s="953"/>
      <c r="P39" s="953"/>
      <c r="Q39" s="953"/>
      <c r="R39" s="953"/>
      <c r="S39" s="953"/>
      <c r="T39" s="953"/>
      <c r="U39" s="953"/>
      <c r="V39" s="953"/>
      <c r="W39" s="953"/>
      <c r="X39" s="953"/>
      <c r="Y39" s="953"/>
      <c r="Z39" s="953"/>
      <c r="AA39" s="953"/>
      <c r="AB39" s="953"/>
      <c r="AC39" s="953"/>
      <c r="AD39" s="953"/>
      <c r="AE39" s="953"/>
      <c r="AF39" s="953"/>
      <c r="AG39" s="953"/>
      <c r="AH39" s="953"/>
      <c r="AI39" s="953"/>
      <c r="AJ39" s="941">
        <f>+SUM(D39:AI39)</f>
        <v>0</v>
      </c>
      <c r="AK39" s="941"/>
      <c r="AL39" s="955"/>
      <c r="AM39" s="508"/>
      <c r="AN39" s="508"/>
      <c r="AO39" s="508"/>
      <c r="AP39" s="508"/>
      <c r="AQ39" s="508"/>
    </row>
    <row r="40" spans="1:43" ht="5.0999999999999996" customHeight="1">
      <c r="A40" s="509"/>
      <c r="B40" s="509"/>
      <c r="C40" s="509"/>
      <c r="D40" s="508"/>
      <c r="E40" s="508"/>
      <c r="F40" s="508"/>
      <c r="G40" s="508"/>
      <c r="H40" s="508"/>
      <c r="I40" s="505"/>
      <c r="J40" s="505"/>
      <c r="K40" s="505"/>
      <c r="L40" s="505"/>
      <c r="M40" s="505"/>
      <c r="N40" s="505"/>
      <c r="O40" s="505"/>
      <c r="P40" s="505"/>
      <c r="Q40" s="505"/>
      <c r="R40" s="505"/>
      <c r="S40" s="505"/>
      <c r="T40" s="505"/>
      <c r="U40" s="505"/>
      <c r="V40" s="505"/>
      <c r="W40" s="505"/>
      <c r="X40" s="505"/>
      <c r="Y40" s="505"/>
      <c r="Z40" s="505"/>
      <c r="AA40" s="505"/>
      <c r="AB40" s="505"/>
      <c r="AC40" s="505"/>
      <c r="AD40" s="505"/>
      <c r="AE40" s="505"/>
      <c r="AF40" s="505"/>
      <c r="AG40" s="505"/>
      <c r="AH40" s="505"/>
      <c r="AI40" s="505"/>
      <c r="AJ40" s="510"/>
      <c r="AK40" s="505"/>
      <c r="AL40" s="491"/>
      <c r="AM40" s="491"/>
      <c r="AN40" s="483"/>
    </row>
    <row r="41" spans="1:43" ht="18" customHeight="1">
      <c r="A41" s="399" t="s">
        <v>810</v>
      </c>
      <c r="B41" s="505"/>
      <c r="D41" s="505"/>
      <c r="E41" s="505"/>
      <c r="F41" s="505"/>
      <c r="G41" s="505"/>
      <c r="H41" s="505"/>
      <c r="I41" s="508"/>
      <c r="J41" s="508"/>
      <c r="K41" s="508"/>
      <c r="L41" s="508"/>
      <c r="M41" s="508"/>
      <c r="N41" s="508"/>
      <c r="O41" s="505"/>
      <c r="P41" s="505"/>
      <c r="Q41" s="505"/>
      <c r="R41" s="505"/>
      <c r="S41" s="505"/>
      <c r="T41" s="505"/>
      <c r="U41" s="505"/>
      <c r="V41" s="505"/>
      <c r="W41" s="491"/>
      <c r="X41" s="505"/>
      <c r="Y41" s="505"/>
      <c r="Z41" s="505"/>
      <c r="AA41" s="505"/>
      <c r="AB41" s="505"/>
      <c r="AC41" s="505"/>
      <c r="AD41" s="505"/>
      <c r="AE41" s="505"/>
      <c r="AF41" s="505"/>
      <c r="AG41" s="505"/>
      <c r="AH41" s="505"/>
      <c r="AI41" s="505"/>
      <c r="AJ41" s="510"/>
      <c r="AK41" s="505"/>
      <c r="AL41" s="491"/>
      <c r="AM41" s="491"/>
      <c r="AN41" s="483"/>
    </row>
    <row r="42" spans="1:43" ht="24.95" customHeight="1">
      <c r="A42" s="945" t="s">
        <v>811</v>
      </c>
      <c r="B42" s="945"/>
      <c r="C42" s="945" t="s">
        <v>812</v>
      </c>
      <c r="D42" s="945"/>
      <c r="E42" s="951" t="s">
        <v>813</v>
      </c>
      <c r="F42" s="951"/>
      <c r="G42" s="951"/>
      <c r="H42" s="951"/>
      <c r="I42" s="975"/>
      <c r="J42" s="975"/>
      <c r="K42" s="975"/>
      <c r="L42" s="975"/>
      <c r="M42" s="975"/>
      <c r="N42" s="975"/>
      <c r="O42" s="508"/>
      <c r="P42" s="508"/>
      <c r="Q42" s="508"/>
      <c r="R42" s="508"/>
      <c r="S42" s="508"/>
      <c r="T42" s="508"/>
      <c r="U42" s="508"/>
      <c r="W42" s="491"/>
      <c r="X42" s="505"/>
      <c r="Y42" s="505"/>
      <c r="Z42" s="505"/>
      <c r="AA42" s="505"/>
      <c r="AB42" s="505"/>
      <c r="AC42" s="505"/>
      <c r="AD42" s="505"/>
      <c r="AE42" s="505"/>
      <c r="AF42" s="505"/>
      <c r="AG42" s="505"/>
      <c r="AH42" s="505"/>
      <c r="AI42" s="505"/>
      <c r="AJ42" s="510"/>
      <c r="AK42" s="505"/>
      <c r="AL42" s="491"/>
      <c r="AM42" s="491"/>
      <c r="AN42" s="483"/>
    </row>
    <row r="43" spans="1:43" ht="18" customHeight="1">
      <c r="A43" s="951" t="s">
        <v>815</v>
      </c>
      <c r="B43" s="951"/>
      <c r="C43" s="952" t="e">
        <f>ROUNDDOWN(IF(AL38&lt;=60,1,1+ROUNDUP((AL38-60)/40,0)),1)</f>
        <v>#DIV/0!</v>
      </c>
      <c r="D43" s="952"/>
      <c r="E43" s="952" t="e">
        <f>ROUNDDOWN(AL38/10,1)</f>
        <v>#DIV/0!</v>
      </c>
      <c r="F43" s="952"/>
      <c r="G43" s="952"/>
      <c r="H43" s="952"/>
      <c r="I43" s="976"/>
      <c r="J43" s="976"/>
      <c r="K43" s="976"/>
      <c r="L43" s="976"/>
      <c r="M43" s="976"/>
      <c r="N43" s="976"/>
      <c r="O43" s="508"/>
      <c r="P43" s="508"/>
      <c r="Q43" s="508"/>
      <c r="R43" s="508"/>
      <c r="S43" s="508"/>
      <c r="T43" s="508"/>
      <c r="U43" s="508"/>
      <c r="W43" s="491"/>
      <c r="X43" s="505"/>
      <c r="Y43" s="505"/>
      <c r="Z43" s="505"/>
      <c r="AA43" s="505"/>
      <c r="AB43" s="505"/>
      <c r="AC43" s="505"/>
      <c r="AD43" s="505"/>
      <c r="AE43" s="505"/>
      <c r="AF43" s="505"/>
      <c r="AG43" s="505"/>
      <c r="AH43" s="505"/>
      <c r="AI43" s="505"/>
      <c r="AJ43" s="510"/>
      <c r="AK43" s="505"/>
      <c r="AL43" s="491"/>
      <c r="AM43" s="491"/>
      <c r="AN43" s="483"/>
    </row>
    <row r="44" spans="1:43" ht="5.0999999999999996" customHeight="1">
      <c r="A44" s="509"/>
      <c r="B44" s="509"/>
      <c r="C44" s="509"/>
      <c r="D44" s="509"/>
      <c r="E44" s="509"/>
      <c r="F44" s="509"/>
      <c r="G44" s="509"/>
      <c r="H44" s="509"/>
      <c r="I44" s="509"/>
      <c r="J44" s="505"/>
      <c r="K44" s="505"/>
      <c r="L44" s="505"/>
      <c r="M44" s="510"/>
      <c r="N44" s="505"/>
      <c r="O44" s="505"/>
      <c r="P44" s="505"/>
      <c r="Q44" s="508"/>
      <c r="W44" s="491"/>
      <c r="X44" s="505"/>
      <c r="Y44" s="505"/>
      <c r="Z44" s="505"/>
      <c r="AA44" s="505"/>
      <c r="AB44" s="505"/>
      <c r="AC44" s="505"/>
      <c r="AD44" s="505"/>
      <c r="AE44" s="505"/>
      <c r="AF44" s="505"/>
      <c r="AG44" s="505"/>
      <c r="AH44" s="505"/>
      <c r="AI44" s="505"/>
      <c r="AJ44" s="510"/>
      <c r="AK44" s="505"/>
      <c r="AL44" s="491"/>
      <c r="AM44" s="491"/>
      <c r="AN44" s="483"/>
    </row>
    <row r="45" spans="1:43" ht="21" customHeight="1">
      <c r="A45" s="399" t="s">
        <v>816</v>
      </c>
      <c r="B45" s="345"/>
      <c r="C45" s="486"/>
      <c r="D45" s="486"/>
      <c r="E45" s="486"/>
      <c r="F45" s="486"/>
      <c r="G45" s="483"/>
      <c r="H45" s="483"/>
      <c r="I45" s="483"/>
      <c r="J45" s="483"/>
      <c r="K45" s="483"/>
      <c r="L45" s="483"/>
      <c r="M45" s="483"/>
      <c r="N45" s="483"/>
      <c r="O45" s="483"/>
      <c r="P45" s="483"/>
      <c r="Q45" s="483"/>
      <c r="R45" s="483"/>
      <c r="S45" s="483"/>
      <c r="T45" s="483"/>
      <c r="U45" s="483"/>
      <c r="V45" s="483"/>
      <c r="W45" s="483"/>
      <c r="X45" s="483"/>
      <c r="Y45" s="483"/>
      <c r="Z45" s="483"/>
      <c r="AA45" s="483"/>
      <c r="AB45" s="483"/>
      <c r="AC45" s="483"/>
      <c r="AD45" s="483"/>
      <c r="AE45" s="483"/>
      <c r="AF45" s="483"/>
      <c r="AG45" s="483"/>
      <c r="AH45" s="483"/>
      <c r="AI45" s="483"/>
      <c r="AJ45" s="483"/>
      <c r="AK45" s="483"/>
      <c r="AL45" s="486"/>
      <c r="AM45" s="486"/>
      <c r="AN45" s="483"/>
    </row>
    <row r="46" spans="1:43" ht="24.95" customHeight="1">
      <c r="A46" s="483"/>
      <c r="B46" s="491"/>
      <c r="C46" s="942" t="str">
        <f>IF(VLOOKUP($AK$1,[4]選択肢!$A$1:$J$31,C51,FALSE)=0,"-",VLOOKUP($AK$1,[4]選択肢!$A$1:$J$31,C51,FALSE))</f>
        <v>管理者</v>
      </c>
      <c r="D46" s="943"/>
      <c r="E46" s="949" t="str">
        <f>IF(VLOOKUP($AK$1,[4]選択肢!$A$1:$J$31,E51,FALSE)=0,"-",VLOOKUP($AK$1,[4]選択肢!$A$1:$J$31,E51,FALSE))</f>
        <v>サービス管理責任者</v>
      </c>
      <c r="F46" s="949"/>
      <c r="G46" s="949"/>
      <c r="H46" s="949"/>
      <c r="I46" s="942" t="str">
        <f>IF(VLOOKUP($AK$1,[4]選択肢!$A$1:$J$31,I51,FALSE)=0,"-",VLOOKUP($AK$1,[4]選択肢!$A$1:$J$31,I51,FALSE))</f>
        <v>職業指導員</v>
      </c>
      <c r="J46" s="943"/>
      <c r="K46" s="943"/>
      <c r="L46" s="943"/>
      <c r="M46" s="943"/>
      <c r="N46" s="944"/>
      <c r="O46" s="942" t="str">
        <f>IF(VLOOKUP($AK$1,[4]選択肢!$A$1:$J$31,O51,FALSE)=0,"-",VLOOKUP($AK$1,[4]選択肢!$A$1:$J$31,O51,FALSE))</f>
        <v>生活支援員</v>
      </c>
      <c r="P46" s="943"/>
      <c r="Q46" s="943"/>
      <c r="R46" s="943"/>
      <c r="S46" s="943"/>
      <c r="T46" s="944"/>
      <c r="U46" s="942" t="str">
        <f>IF(VLOOKUP($AK$1,[4]選択肢!$A$1:$J$31,U51,FALSE)=0,"-",VLOOKUP($AK$1,[4]選択肢!$A$1:$J$31,U51,FALSE))</f>
        <v>-</v>
      </c>
      <c r="V46" s="943"/>
      <c r="W46" s="943"/>
      <c r="X46" s="943"/>
      <c r="Y46" s="943"/>
      <c r="Z46" s="944"/>
      <c r="AA46" s="942" t="str">
        <f>IF(VLOOKUP($AK$1,[4]選択肢!$A$1:$J$31,AA51,FALSE)=0,"-",VLOOKUP($AK$1,[4]選択肢!$A$1:$J$31,AA51,FALSE))</f>
        <v>-</v>
      </c>
      <c r="AB46" s="943"/>
      <c r="AC46" s="943"/>
      <c r="AD46" s="943"/>
      <c r="AE46" s="943"/>
      <c r="AF46" s="944"/>
      <c r="AG46" s="949" t="str">
        <f>IF(VLOOKUP($AK$1,[4]選択肢!$A$1:$J$31,AG51,FALSE)=0,"-",VLOOKUP($AK$1,[4]選択肢!$A$1:$J$31,AG51,FALSE))</f>
        <v>-</v>
      </c>
      <c r="AH46" s="949"/>
      <c r="AI46" s="949"/>
      <c r="AJ46" s="949"/>
      <c r="AK46" s="949"/>
      <c r="AL46" s="949" t="str">
        <f>IF(VLOOKUP($AK$1,[4]選択肢!$A$1:$J$31,AL51,FALSE)=0,"-",VLOOKUP($AK$1,[4]選択肢!$A$1:$J$31,AL51,FALSE))</f>
        <v>-</v>
      </c>
      <c r="AM46" s="949"/>
      <c r="AN46" s="483"/>
    </row>
    <row r="47" spans="1:43" ht="18" customHeight="1">
      <c r="A47" s="483"/>
      <c r="B47" s="491"/>
      <c r="C47" s="511" t="s">
        <v>817</v>
      </c>
      <c r="D47" s="511" t="s">
        <v>818</v>
      </c>
      <c r="E47" s="512" t="s">
        <v>817</v>
      </c>
      <c r="F47" s="950" t="s">
        <v>818</v>
      </c>
      <c r="G47" s="950"/>
      <c r="H47" s="950"/>
      <c r="I47" s="946" t="s">
        <v>817</v>
      </c>
      <c r="J47" s="947"/>
      <c r="K47" s="948"/>
      <c r="L47" s="946" t="s">
        <v>818</v>
      </c>
      <c r="M47" s="947"/>
      <c r="N47" s="948"/>
      <c r="O47" s="946" t="s">
        <v>817</v>
      </c>
      <c r="P47" s="947"/>
      <c r="Q47" s="948"/>
      <c r="R47" s="946" t="s">
        <v>818</v>
      </c>
      <c r="S47" s="947"/>
      <c r="T47" s="948"/>
      <c r="U47" s="946" t="s">
        <v>817</v>
      </c>
      <c r="V47" s="947"/>
      <c r="W47" s="948"/>
      <c r="X47" s="946" t="s">
        <v>818</v>
      </c>
      <c r="Y47" s="947"/>
      <c r="Z47" s="948"/>
      <c r="AA47" s="946" t="s">
        <v>817</v>
      </c>
      <c r="AB47" s="947"/>
      <c r="AC47" s="948"/>
      <c r="AD47" s="946" t="s">
        <v>818</v>
      </c>
      <c r="AE47" s="947"/>
      <c r="AF47" s="948"/>
      <c r="AG47" s="946" t="s">
        <v>817</v>
      </c>
      <c r="AH47" s="947"/>
      <c r="AI47" s="948"/>
      <c r="AJ47" s="946" t="s">
        <v>818</v>
      </c>
      <c r="AK47" s="948"/>
      <c r="AL47" s="512" t="s">
        <v>126</v>
      </c>
      <c r="AM47" s="512" t="s">
        <v>819</v>
      </c>
      <c r="AN47" s="483"/>
    </row>
    <row r="48" spans="1:43" ht="18" customHeight="1">
      <c r="A48" s="483"/>
      <c r="B48" s="513" t="s">
        <v>820</v>
      </c>
      <c r="C48" s="512">
        <f>COUNTIFS($B$11:$B$30,C$46,$C$11:$C$30,"A",$E$11:$E$30,"*")</f>
        <v>0</v>
      </c>
      <c r="D48" s="512">
        <f>COUNTIFS($B$11:$B$30,C$46,$C$11:$C$30,"B",$E$11:$E$30,"*")</f>
        <v>0</v>
      </c>
      <c r="E48" s="512">
        <f>COUNTIFS($B$11:$B$30,E$46,$C$11:$C$30,"A",$E$11:$E$30,"*")</f>
        <v>1</v>
      </c>
      <c r="F48" s="946">
        <f>COUNTIFS($B$11:$B$30,E$46,$C$11:$C$30,"B",$E$11:$E$30,"*")</f>
        <v>0</v>
      </c>
      <c r="G48" s="947"/>
      <c r="H48" s="948"/>
      <c r="I48" s="946">
        <f>COUNTIFS($B$11:$B$30,I$46,$C$11:$C$30,"A",$E$11:$E$30,"*")</f>
        <v>0</v>
      </c>
      <c r="J48" s="947"/>
      <c r="K48" s="948"/>
      <c r="L48" s="946">
        <f>COUNTIFS($B$11:$B$30,I$46,$C$11:$C$30,"B",$E$11:$E$30,"*")</f>
        <v>0</v>
      </c>
      <c r="M48" s="947"/>
      <c r="N48" s="948"/>
      <c r="O48" s="946">
        <f>COUNTIFS($B$11:$B$30,O$46,$C$11:$C$30,"A",$E$11:$E$30,"*")</f>
        <v>0</v>
      </c>
      <c r="P48" s="947"/>
      <c r="Q48" s="948"/>
      <c r="R48" s="946">
        <f>COUNTIFS($B$11:$B$30,O$46,$C$11:$C$30,"B",$E$11:$E$30,"*")</f>
        <v>0</v>
      </c>
      <c r="S48" s="947"/>
      <c r="T48" s="948"/>
      <c r="U48" s="946">
        <f>COUNTIFS($B$11:$B$30,U$46,$C$11:$C$30,"A",$E$11:$E$30,"*")</f>
        <v>0</v>
      </c>
      <c r="V48" s="947"/>
      <c r="W48" s="948"/>
      <c r="X48" s="946">
        <f>COUNTIFS($B$11:$B$30,U$46,$C$11:$C$30,"B",$E$11:$E$30,"*")</f>
        <v>0</v>
      </c>
      <c r="Y48" s="947"/>
      <c r="Z48" s="948"/>
      <c r="AA48" s="946">
        <f>COUNTIFS($B$11:$B$30,AA$46,$C$11:$C$30,"A",$E$11:$E$30,"*")</f>
        <v>0</v>
      </c>
      <c r="AB48" s="947"/>
      <c r="AC48" s="948"/>
      <c r="AD48" s="946">
        <f>COUNTIFS($B$11:$B$30,AA$46,$C$11:$C$30,"B",$E$11:$E$30,"*")</f>
        <v>0</v>
      </c>
      <c r="AE48" s="947"/>
      <c r="AF48" s="948"/>
      <c r="AG48" s="946">
        <f>COUNTIFS($B$11:$B$30,AG$46,$C$11:$C$30,"A",$E$11:$E$30,"*")</f>
        <v>0</v>
      </c>
      <c r="AH48" s="947"/>
      <c r="AI48" s="948"/>
      <c r="AJ48" s="946">
        <f>COUNTIFS($B$11:$B$30,AG$46,$C$11:$C$30,"B",$E$11:$E$30,"*")</f>
        <v>0</v>
      </c>
      <c r="AK48" s="948"/>
      <c r="AL48" s="512">
        <f>COUNTIFS($B$11:$B$30,AL$46,$C$11:$C$30,"A",$E$11:$E$30,"*")</f>
        <v>0</v>
      </c>
      <c r="AM48" s="512">
        <f>COUNTIFS($B$11:$B$30,AL$46,$C$11:$C$30,"B",$E$11:$E$30,"*")</f>
        <v>0</v>
      </c>
      <c r="AN48" s="483"/>
    </row>
    <row r="49" spans="1:40" ht="18" customHeight="1">
      <c r="A49" s="483"/>
      <c r="B49" s="507" t="s">
        <v>821</v>
      </c>
      <c r="C49" s="512">
        <f>COUNTIFS($B$11:$B$30,C$46,$C$11:$C$30,"C",$E$11:$E$30,"*")</f>
        <v>0</v>
      </c>
      <c r="D49" s="512">
        <f>COUNTIFS($B$11:$B$30,C$46,$C$11:$C$30,"D",$E$11:$E$30,"*")</f>
        <v>0</v>
      </c>
      <c r="E49" s="512">
        <f>COUNTIFS($B$11:$B$30,E$46,$C$11:$C$30,"C",$E$11:$E$30,"*")</f>
        <v>0</v>
      </c>
      <c r="F49" s="946">
        <f>COUNTIFS($B$11:$B$30,E$46,$C$11:$C$30,"D",$E$11:$E$30,"*")</f>
        <v>0</v>
      </c>
      <c r="G49" s="947"/>
      <c r="H49" s="948"/>
      <c r="I49" s="946">
        <f>COUNTIFS($B$11:$B$30,I$46,$C$11:$C$30,"C",$E$11:$E$30,"*")</f>
        <v>0</v>
      </c>
      <c r="J49" s="947"/>
      <c r="K49" s="948"/>
      <c r="L49" s="946">
        <f>COUNTIFS($B$11:$B$30,I$46,$C$11:$C$30,"D",$E$11:$E$30,"*")</f>
        <v>0</v>
      </c>
      <c r="M49" s="947"/>
      <c r="N49" s="948"/>
      <c r="O49" s="946">
        <f>COUNTIFS($B$11:$B$30,O$46,$C$11:$C$30,"C",$E$11:$E$30,"*")</f>
        <v>0</v>
      </c>
      <c r="P49" s="947"/>
      <c r="Q49" s="948"/>
      <c r="R49" s="946">
        <f>COUNTIFS($B$11:$B$30,O$46,$C$11:$C$30,"D",$E$11:$E$30,"*")</f>
        <v>0</v>
      </c>
      <c r="S49" s="947"/>
      <c r="T49" s="948"/>
      <c r="U49" s="946">
        <f>COUNTIFS($B$11:$B$30,U$46,$C$11:$C$30,"C",$E$11:$E$30,"*")</f>
        <v>0</v>
      </c>
      <c r="V49" s="947"/>
      <c r="W49" s="948"/>
      <c r="X49" s="946">
        <f>COUNTIFS($B$11:$B$30,U$46,$C$11:$C$30,"D",$E$11:$E$30,"*")</f>
        <v>0</v>
      </c>
      <c r="Y49" s="947"/>
      <c r="Z49" s="948"/>
      <c r="AA49" s="946">
        <f>COUNTIFS($B$11:$B$30,AA$46,$C$11:$C$30,"C",$E$11:$E$30,"*")</f>
        <v>0</v>
      </c>
      <c r="AB49" s="947"/>
      <c r="AC49" s="948"/>
      <c r="AD49" s="946">
        <f>COUNTIFS($B$11:$B$30,AA$46,$C$11:$C$30,"D",$E$11:$E$30,"*")</f>
        <v>0</v>
      </c>
      <c r="AE49" s="947"/>
      <c r="AF49" s="948"/>
      <c r="AG49" s="946">
        <f>COUNTIFS($B$11:$B$30,AG$46,$C$11:$C$30,"C",$E$11:$E$30,"*")</f>
        <v>0</v>
      </c>
      <c r="AH49" s="947"/>
      <c r="AI49" s="948"/>
      <c r="AJ49" s="946">
        <f>COUNTIFS($B$11:$B$30,AG$46,$C$11:$C$30,"D",$E$11:$E$30,"*")</f>
        <v>0</v>
      </c>
      <c r="AK49" s="948"/>
      <c r="AL49" s="512">
        <f>COUNTIFS($B$11:$B$30,AL$46,$C$11:$C$30,"C",$E$11:$E$30,"*")</f>
        <v>0</v>
      </c>
      <c r="AM49" s="512">
        <f>COUNTIFS($B$11:$B$30,AL$46,$C$11:$C$30,"D",$E$11:$E$30,"*")</f>
        <v>0</v>
      </c>
      <c r="AN49" s="483"/>
    </row>
    <row r="50" spans="1:40" ht="24.95" customHeight="1">
      <c r="A50" s="483"/>
      <c r="B50" s="507" t="s">
        <v>822</v>
      </c>
      <c r="C50" s="942" t="str">
        <f>IF($AK$3="４週",SUMIFS($AK$11:$AK$30,$B$11:$B$30,C46)/4/$AH$5,IF($AK$3="歴月",SUMIFS($AK$11:$AK$30,$B$11:$B$30,C46)/$AL$5,"記載する期間を選択してください"))</f>
        <v>記載する期間を選択してください</v>
      </c>
      <c r="D50" s="944"/>
      <c r="E50" s="942" t="str">
        <f>IF($AK$3="４週",SUMIFS($AK$11:$AK$30,$B$11:$B$30,E46)/4/$AH$5,IF($AK$3="歴月",SUMIFS($AK$11:$AK$30,$B$11:$B$30,E46)/$AL$5,"記載する期間を選択してください"))</f>
        <v>記載する期間を選択してください</v>
      </c>
      <c r="F50" s="943"/>
      <c r="G50" s="943"/>
      <c r="H50" s="944"/>
      <c r="I50" s="942" t="str">
        <f>IF($AK$3="４週",SUMIFS($AK$11:$AK$30,$B$11:$B$30,I46)/4/$AH$5,IF($AK$3="歴月",SUMIFS($AK$11:$AK$30,$B$11:$B$30,I46)/$AL$5,"記載する期間を選択してください"))</f>
        <v>記載する期間を選択してください</v>
      </c>
      <c r="J50" s="943"/>
      <c r="K50" s="943"/>
      <c r="L50" s="943"/>
      <c r="M50" s="943"/>
      <c r="N50" s="944"/>
      <c r="O50" s="942" t="str">
        <f>IF($AK$3="４週",SUMIFS($AK$11:$AK$30,$B$11:$B$30,O46)/4/$AH$5,IF($AK$3="歴月",SUMIFS($AK$11:$AK$30,$B$11:$B$30,O46)/$AL$5,"記載する期間を選択してください"))</f>
        <v>記載する期間を選択してください</v>
      </c>
      <c r="P50" s="943"/>
      <c r="Q50" s="943"/>
      <c r="R50" s="943"/>
      <c r="S50" s="943"/>
      <c r="T50" s="944"/>
      <c r="U50" s="942" t="str">
        <f>IF($AK$3="４週",SUMIFS($AK$11:$AK$30,$B$11:$B$30,U46)/4/$AH$5,IF($AK$3="歴月",SUMIFS($AK$11:$AK$30,$B$11:$B$30,U46)/$AL$5,"記載する期間を選択してください"))</f>
        <v>記載する期間を選択してください</v>
      </c>
      <c r="V50" s="943"/>
      <c r="W50" s="943"/>
      <c r="X50" s="943"/>
      <c r="Y50" s="943"/>
      <c r="Z50" s="944"/>
      <c r="AA50" s="942" t="str">
        <f>IF($AK$3="４週",SUMIFS($AK$11:$AK$30,$B$11:$B$30,AA46)/4/$AH$5,IF($AK$3="歴月",SUMIFS($AK$11:$AK$30,$B$11:$B$30,AA46)/$AL$5,"記載する期間を選択してください"))</f>
        <v>記載する期間を選択してください</v>
      </c>
      <c r="AB50" s="943"/>
      <c r="AC50" s="943"/>
      <c r="AD50" s="943"/>
      <c r="AE50" s="943"/>
      <c r="AF50" s="944"/>
      <c r="AG50" s="942" t="str">
        <f>IF($AK$3="４週",SUMIFS($AK$11:$AK$30,$B$11:$B$30,AG46)/4/$AH$5,IF($AK$3="歴月",SUMIFS($AK$11:$AK$30,$B$11:$B$30,AG46)/$AL$5,"記載する期間を選択してください"))</f>
        <v>記載する期間を選択してください</v>
      </c>
      <c r="AH50" s="943"/>
      <c r="AI50" s="943"/>
      <c r="AJ50" s="943"/>
      <c r="AK50" s="944"/>
      <c r="AL50" s="942" t="str">
        <f>IF($AK$3="４週",SUMIFS($AK$11:$AK$30,$B$11:$B$30,AL46)/4/$AH$5,IF($AK$3="歴月",SUMIFS($AK$11:$AK$30,$B$11:$B$30,AL46)/$AL$5,"記載する期間を選択してください"))</f>
        <v>記載する期間を選択してください</v>
      </c>
      <c r="AM50" s="944"/>
      <c r="AN50" s="483"/>
    </row>
    <row r="51" spans="1:40" ht="5.0999999999999996" customHeight="1">
      <c r="A51" s="483"/>
      <c r="B51" s="345"/>
      <c r="C51" s="514">
        <v>2</v>
      </c>
      <c r="D51" s="514"/>
      <c r="E51" s="514">
        <v>3</v>
      </c>
      <c r="F51" s="514"/>
      <c r="G51" s="514"/>
      <c r="H51" s="514"/>
      <c r="I51" s="514">
        <v>4</v>
      </c>
      <c r="J51" s="514"/>
      <c r="K51" s="514"/>
      <c r="L51" s="514"/>
      <c r="M51" s="514"/>
      <c r="N51" s="514"/>
      <c r="O51" s="514">
        <v>5</v>
      </c>
      <c r="P51" s="514"/>
      <c r="Q51" s="514"/>
      <c r="R51" s="514"/>
      <c r="S51" s="514"/>
      <c r="T51" s="514"/>
      <c r="U51" s="514">
        <v>6</v>
      </c>
      <c r="V51" s="514"/>
      <c r="W51" s="514"/>
      <c r="X51" s="514"/>
      <c r="Y51" s="514"/>
      <c r="Z51" s="514"/>
      <c r="AA51" s="514">
        <v>7</v>
      </c>
      <c r="AB51" s="514"/>
      <c r="AC51" s="514"/>
      <c r="AD51" s="514"/>
      <c r="AE51" s="514"/>
      <c r="AF51" s="514"/>
      <c r="AG51" s="514">
        <v>8</v>
      </c>
      <c r="AH51" s="514"/>
      <c r="AI51" s="514"/>
      <c r="AJ51" s="514"/>
      <c r="AK51" s="514"/>
      <c r="AL51" s="514">
        <v>9</v>
      </c>
      <c r="AM51" s="515"/>
      <c r="AN51" s="483"/>
    </row>
    <row r="52" spans="1:40" ht="15" customHeight="1">
      <c r="A52" s="505" t="s">
        <v>823</v>
      </c>
      <c r="B52" s="516"/>
      <c r="C52" s="517"/>
      <c r="D52" s="517"/>
      <c r="E52" s="517"/>
      <c r="F52" s="518"/>
      <c r="G52" s="517"/>
      <c r="H52" s="514"/>
      <c r="I52" s="514"/>
      <c r="J52" s="514"/>
      <c r="K52" s="514"/>
      <c r="L52" s="514"/>
      <c r="M52" s="514"/>
      <c r="N52" s="514"/>
      <c r="O52" s="514"/>
      <c r="P52" s="514"/>
      <c r="Q52" s="514"/>
      <c r="R52" s="514">
        <v>6</v>
      </c>
      <c r="S52" s="514"/>
      <c r="T52" s="514"/>
      <c r="U52" s="514"/>
      <c r="V52" s="514"/>
      <c r="W52" s="514"/>
      <c r="X52" s="514">
        <v>7</v>
      </c>
      <c r="Y52" s="514"/>
      <c r="Z52" s="514"/>
      <c r="AA52" s="514"/>
      <c r="AB52" s="514"/>
      <c r="AC52" s="514"/>
      <c r="AD52" s="514">
        <v>8</v>
      </c>
      <c r="AE52" s="514"/>
      <c r="AF52" s="514"/>
      <c r="AG52" s="519"/>
      <c r="AH52" s="519"/>
      <c r="AI52" s="519"/>
      <c r="AJ52" s="519">
        <v>9</v>
      </c>
      <c r="AK52" s="520"/>
      <c r="AL52" s="520"/>
      <c r="AM52" s="483"/>
    </row>
    <row r="53" spans="1:40" s="505" customFormat="1" ht="15" customHeight="1">
      <c r="A53" s="505" t="s">
        <v>824</v>
      </c>
      <c r="B53" s="509"/>
      <c r="C53" s="509"/>
      <c r="D53" s="509"/>
      <c r="E53" s="509"/>
      <c r="F53" s="509"/>
      <c r="G53" s="509"/>
      <c r="H53" s="399"/>
      <c r="I53" s="399"/>
      <c r="J53" s="399"/>
      <c r="K53" s="399"/>
      <c r="L53" s="399"/>
      <c r="M53" s="399"/>
      <c r="N53" s="399"/>
      <c r="O53" s="399"/>
      <c r="P53" s="399"/>
      <c r="Q53" s="399"/>
      <c r="R53" s="399"/>
      <c r="S53" s="399"/>
      <c r="T53" s="399"/>
      <c r="U53" s="399"/>
      <c r="V53" s="399"/>
      <c r="W53" s="399"/>
      <c r="X53" s="399"/>
      <c r="Y53" s="399"/>
      <c r="Z53" s="399"/>
      <c r="AA53" s="399"/>
      <c r="AB53" s="399"/>
      <c r="AC53" s="399"/>
      <c r="AD53" s="399"/>
      <c r="AE53" s="399"/>
      <c r="AF53" s="399"/>
      <c r="AG53" s="399"/>
      <c r="AH53" s="399"/>
      <c r="AI53" s="399"/>
      <c r="AJ53" s="399"/>
      <c r="AK53" s="399"/>
      <c r="AL53" s="399"/>
      <c r="AM53" s="399"/>
    </row>
    <row r="54" spans="1:40" s="505" customFormat="1" ht="15" customHeight="1">
      <c r="A54" s="505" t="s">
        <v>825</v>
      </c>
      <c r="B54" s="509"/>
      <c r="C54" s="509"/>
      <c r="D54" s="509"/>
      <c r="E54" s="509"/>
      <c r="F54" s="509"/>
      <c r="G54" s="509"/>
      <c r="H54" s="399"/>
      <c r="I54" s="399"/>
      <c r="J54" s="399"/>
      <c r="K54" s="399"/>
      <c r="L54" s="399"/>
      <c r="M54" s="399"/>
      <c r="N54" s="399"/>
      <c r="O54" s="399"/>
      <c r="P54" s="399"/>
      <c r="Q54" s="399"/>
      <c r="R54" s="399"/>
      <c r="S54" s="399"/>
      <c r="T54" s="399"/>
      <c r="U54" s="399"/>
      <c r="V54" s="399"/>
      <c r="W54" s="399"/>
      <c r="X54" s="399"/>
      <c r="Y54" s="399"/>
      <c r="Z54" s="399"/>
      <c r="AA54" s="399"/>
      <c r="AB54" s="399"/>
      <c r="AC54" s="399"/>
      <c r="AD54" s="399"/>
      <c r="AE54" s="399"/>
      <c r="AF54" s="399"/>
      <c r="AG54" s="399"/>
      <c r="AH54" s="399"/>
      <c r="AI54" s="399"/>
      <c r="AJ54" s="399"/>
      <c r="AK54" s="399"/>
      <c r="AL54" s="399"/>
      <c r="AM54" s="399"/>
    </row>
    <row r="55" spans="1:40" s="505" customFormat="1" ht="15" customHeight="1">
      <c r="A55" s="505" t="s">
        <v>826</v>
      </c>
      <c r="B55" s="509"/>
      <c r="C55" s="509"/>
      <c r="D55" s="509"/>
      <c r="E55" s="509"/>
      <c r="F55" s="509"/>
      <c r="G55" s="509"/>
      <c r="H55" s="399"/>
      <c r="I55" s="399"/>
      <c r="J55" s="399"/>
      <c r="K55" s="399"/>
      <c r="L55" s="399"/>
      <c r="M55" s="399"/>
      <c r="N55" s="399"/>
      <c r="O55" s="399"/>
      <c r="P55" s="399"/>
      <c r="Q55" s="399"/>
      <c r="R55" s="399"/>
      <c r="S55" s="399"/>
      <c r="T55" s="399"/>
      <c r="U55" s="399"/>
      <c r="V55" s="399"/>
      <c r="W55" s="399"/>
      <c r="X55" s="399"/>
      <c r="Y55" s="399"/>
      <c r="Z55" s="399"/>
      <c r="AA55" s="399"/>
      <c r="AB55" s="399"/>
      <c r="AC55" s="399"/>
      <c r="AD55" s="399"/>
      <c r="AE55" s="399"/>
      <c r="AF55" s="399"/>
      <c r="AG55" s="399"/>
      <c r="AH55" s="399"/>
      <c r="AI55" s="399"/>
      <c r="AJ55" s="399"/>
      <c r="AK55" s="399"/>
      <c r="AL55" s="399"/>
      <c r="AM55" s="399"/>
    </row>
    <row r="56" spans="1:40" s="505" customFormat="1" ht="15" customHeight="1">
      <c r="A56" s="505" t="s">
        <v>827</v>
      </c>
      <c r="B56" s="509"/>
      <c r="C56" s="509"/>
      <c r="D56" s="509"/>
      <c r="E56" s="509"/>
      <c r="F56" s="509"/>
      <c r="G56" s="509"/>
      <c r="H56" s="399"/>
      <c r="I56" s="399"/>
      <c r="J56" s="399"/>
      <c r="K56" s="399"/>
      <c r="L56" s="399"/>
      <c r="M56" s="399"/>
      <c r="N56" s="399"/>
      <c r="O56" s="399"/>
      <c r="P56" s="399"/>
      <c r="Q56" s="399"/>
      <c r="R56" s="399"/>
      <c r="S56" s="399"/>
      <c r="T56" s="399"/>
      <c r="U56" s="399"/>
      <c r="V56" s="399"/>
      <c r="W56" s="399"/>
      <c r="X56" s="399"/>
      <c r="Y56" s="399"/>
      <c r="Z56" s="399"/>
      <c r="AA56" s="399"/>
      <c r="AB56" s="399"/>
      <c r="AC56" s="399"/>
      <c r="AD56" s="399"/>
      <c r="AE56" s="399"/>
      <c r="AF56" s="399"/>
      <c r="AG56" s="399"/>
      <c r="AH56" s="399"/>
      <c r="AI56" s="399"/>
      <c r="AJ56" s="399"/>
      <c r="AK56" s="399"/>
      <c r="AL56" s="399"/>
      <c r="AM56" s="399"/>
    </row>
    <row r="57" spans="1:40" ht="15" customHeight="1">
      <c r="A57" s="505" t="s">
        <v>828</v>
      </c>
      <c r="B57" s="521"/>
      <c r="C57" s="505"/>
      <c r="D57" s="505"/>
      <c r="E57" s="505"/>
      <c r="F57" s="505"/>
      <c r="G57" s="505"/>
    </row>
    <row r="58" spans="1:40" ht="15" customHeight="1">
      <c r="A58" s="505" t="s">
        <v>829</v>
      </c>
      <c r="B58" s="521"/>
      <c r="C58" s="505"/>
      <c r="D58" s="505"/>
      <c r="E58" s="505"/>
      <c r="F58" s="505"/>
      <c r="G58" s="505"/>
    </row>
    <row r="59" spans="1:40" ht="15" customHeight="1">
      <c r="A59" s="505"/>
      <c r="B59" s="513" t="s">
        <v>830</v>
      </c>
      <c r="C59" s="945" t="s">
        <v>831</v>
      </c>
      <c r="D59" s="945"/>
      <c r="E59" s="945"/>
      <c r="F59" s="505"/>
      <c r="G59" s="505"/>
    </row>
    <row r="60" spans="1:40" ht="15" customHeight="1">
      <c r="A60" s="505"/>
      <c r="B60" s="522" t="s">
        <v>797</v>
      </c>
      <c r="C60" s="941" t="s">
        <v>832</v>
      </c>
      <c r="D60" s="941"/>
      <c r="E60" s="941"/>
      <c r="F60" s="505"/>
      <c r="G60" s="505"/>
    </row>
    <row r="61" spans="1:40" ht="15" customHeight="1">
      <c r="A61" s="505"/>
      <c r="B61" s="522" t="s">
        <v>796</v>
      </c>
      <c r="C61" s="941" t="s">
        <v>833</v>
      </c>
      <c r="D61" s="941"/>
      <c r="E61" s="941"/>
      <c r="F61" s="505"/>
      <c r="G61" s="505"/>
    </row>
    <row r="62" spans="1:40" ht="15" customHeight="1">
      <c r="A62" s="505"/>
      <c r="B62" s="522" t="s">
        <v>799</v>
      </c>
      <c r="C62" s="941" t="s">
        <v>834</v>
      </c>
      <c r="D62" s="941"/>
      <c r="E62" s="941"/>
      <c r="F62" s="505"/>
      <c r="G62" s="505"/>
    </row>
    <row r="63" spans="1:40" ht="15" customHeight="1">
      <c r="A63" s="505"/>
      <c r="B63" s="522" t="s">
        <v>835</v>
      </c>
      <c r="C63" s="941" t="s">
        <v>836</v>
      </c>
      <c r="D63" s="941"/>
      <c r="E63" s="941"/>
      <c r="F63" s="505"/>
      <c r="G63" s="505"/>
    </row>
    <row r="64" spans="1:40" ht="15" customHeight="1">
      <c r="A64" s="505"/>
      <c r="B64" s="505" t="s">
        <v>837</v>
      </c>
      <c r="C64" s="505"/>
      <c r="D64" s="505"/>
      <c r="E64" s="505"/>
      <c r="F64" s="505"/>
      <c r="G64" s="505"/>
    </row>
    <row r="65" spans="1:7" ht="15" customHeight="1">
      <c r="A65" s="505"/>
      <c r="B65" s="505" t="s">
        <v>838</v>
      </c>
      <c r="C65" s="505"/>
      <c r="D65" s="505"/>
      <c r="E65" s="505"/>
      <c r="F65" s="505"/>
      <c r="G65" s="505"/>
    </row>
    <row r="66" spans="1:7" ht="15" customHeight="1">
      <c r="A66" s="505"/>
      <c r="B66" s="505" t="s">
        <v>839</v>
      </c>
      <c r="C66" s="505"/>
      <c r="D66" s="505"/>
      <c r="E66" s="505"/>
      <c r="F66" s="505"/>
      <c r="G66" s="505"/>
    </row>
    <row r="67" spans="1:7" ht="15" customHeight="1">
      <c r="A67" s="505" t="s">
        <v>840</v>
      </c>
      <c r="B67" s="521"/>
      <c r="C67" s="505"/>
      <c r="D67" s="505"/>
      <c r="E67" s="505"/>
      <c r="F67" s="505"/>
      <c r="G67" s="505"/>
    </row>
    <row r="68" spans="1:7" ht="15" customHeight="1">
      <c r="A68" s="505" t="s">
        <v>841</v>
      </c>
      <c r="B68" s="521"/>
      <c r="C68" s="505"/>
      <c r="D68" s="505"/>
      <c r="E68" s="505"/>
      <c r="F68" s="505"/>
      <c r="G68" s="505"/>
    </row>
    <row r="69" spans="1:7" ht="15" customHeight="1">
      <c r="A69" s="505" t="s">
        <v>842</v>
      </c>
      <c r="B69" s="521"/>
      <c r="C69" s="505"/>
      <c r="D69" s="505"/>
      <c r="E69" s="505"/>
      <c r="F69" s="505"/>
      <c r="G69" s="505"/>
    </row>
    <row r="70" spans="1:7" ht="15" customHeight="1">
      <c r="A70" s="505" t="s">
        <v>843</v>
      </c>
      <c r="B70" s="521"/>
      <c r="C70" s="505"/>
      <c r="D70" s="505"/>
      <c r="E70" s="505"/>
      <c r="F70" s="505"/>
      <c r="G70" s="505"/>
    </row>
    <row r="71" spans="1:7" ht="15" customHeight="1">
      <c r="A71" s="505" t="s">
        <v>844</v>
      </c>
      <c r="B71" s="521"/>
      <c r="C71" s="505"/>
      <c r="D71" s="505"/>
      <c r="E71" s="505"/>
      <c r="F71" s="505"/>
      <c r="G71" s="505"/>
    </row>
    <row r="72" spans="1:7" ht="15" customHeight="1">
      <c r="A72" s="505" t="s">
        <v>845</v>
      </c>
      <c r="B72" s="521"/>
      <c r="C72" s="505"/>
      <c r="D72" s="505"/>
      <c r="E72" s="505"/>
      <c r="F72" s="505"/>
      <c r="G72" s="505"/>
    </row>
    <row r="73" spans="1:7" ht="15" customHeight="1">
      <c r="A73" s="505" t="s">
        <v>846</v>
      </c>
      <c r="B73" s="521"/>
      <c r="C73" s="505"/>
      <c r="D73" s="505"/>
      <c r="E73" s="505"/>
      <c r="F73" s="505"/>
      <c r="G73" s="505"/>
    </row>
    <row r="74" spans="1:7" ht="15" customHeight="1">
      <c r="A74" s="505" t="s">
        <v>847</v>
      </c>
      <c r="B74" s="521"/>
      <c r="C74" s="505"/>
      <c r="D74" s="505"/>
      <c r="E74" s="505"/>
      <c r="F74" s="505"/>
      <c r="G74" s="505"/>
    </row>
    <row r="75" spans="1:7" ht="15" customHeight="1">
      <c r="A75" s="505" t="s">
        <v>848</v>
      </c>
      <c r="B75" s="521"/>
      <c r="C75" s="505"/>
      <c r="D75" s="505"/>
      <c r="E75" s="505"/>
      <c r="F75" s="505"/>
      <c r="G75" s="505"/>
    </row>
    <row r="76" spans="1:7" ht="15" customHeight="1">
      <c r="A76" s="505" t="s">
        <v>849</v>
      </c>
      <c r="B76" s="521"/>
      <c r="C76" s="505"/>
      <c r="D76" s="505"/>
      <c r="E76" s="505"/>
      <c r="F76" s="505"/>
      <c r="G76" s="505"/>
    </row>
    <row r="77" spans="1:7" ht="15" customHeight="1">
      <c r="A77" s="505" t="s">
        <v>850</v>
      </c>
      <c r="B77" s="521"/>
      <c r="C77" s="505"/>
      <c r="D77" s="505"/>
      <c r="E77" s="505"/>
      <c r="F77" s="505"/>
      <c r="G77" s="505"/>
    </row>
    <row r="78" spans="1:7" ht="15" customHeight="1">
      <c r="A78" s="505" t="s">
        <v>851</v>
      </c>
      <c r="B78" s="521"/>
      <c r="C78" s="505"/>
      <c r="D78" s="505"/>
      <c r="E78" s="505"/>
      <c r="F78" s="505"/>
      <c r="G78" s="505"/>
    </row>
    <row r="79" spans="1:7" ht="15" customHeight="1">
      <c r="A79" s="505" t="s">
        <v>852</v>
      </c>
      <c r="B79" s="521"/>
      <c r="C79" s="505"/>
      <c r="D79" s="505"/>
      <c r="E79" s="505"/>
      <c r="F79" s="505"/>
      <c r="G79" s="505"/>
    </row>
  </sheetData>
  <mergeCells count="145">
    <mergeCell ref="AK1:AN1"/>
    <mergeCell ref="M2:P2"/>
    <mergeCell ref="Q2:R2"/>
    <mergeCell ref="S2:T2"/>
    <mergeCell ref="U2:V2"/>
    <mergeCell ref="AK2:AN2"/>
    <mergeCell ref="AK3:AN3"/>
    <mergeCell ref="AK4:AN4"/>
    <mergeCell ref="AH5:AJ5"/>
    <mergeCell ref="A7:A10"/>
    <mergeCell ref="B7:B10"/>
    <mergeCell ref="C7:C10"/>
    <mergeCell ref="D7:D10"/>
    <mergeCell ref="E7:E10"/>
    <mergeCell ref="F7:AJ7"/>
    <mergeCell ref="AK7:AK10"/>
    <mergeCell ref="AM11:AN11"/>
    <mergeCell ref="AM12:AN12"/>
    <mergeCell ref="AM13:AN13"/>
    <mergeCell ref="AM14:AN14"/>
    <mergeCell ref="AM15:AN15"/>
    <mergeCell ref="AM16:AN16"/>
    <mergeCell ref="AL7:AL10"/>
    <mergeCell ref="AM7:AN10"/>
    <mergeCell ref="F8:L8"/>
    <mergeCell ref="M8:S8"/>
    <mergeCell ref="T8:Z8"/>
    <mergeCell ref="AA8:AG8"/>
    <mergeCell ref="AH8:AJ8"/>
    <mergeCell ref="AM23:AN23"/>
    <mergeCell ref="AM24:AN24"/>
    <mergeCell ref="AM25:AN25"/>
    <mergeCell ref="AM26:AN26"/>
    <mergeCell ref="AM27:AN27"/>
    <mergeCell ref="AM28:AN28"/>
    <mergeCell ref="AM17:AN17"/>
    <mergeCell ref="AM18:AN18"/>
    <mergeCell ref="AM19:AN19"/>
    <mergeCell ref="AM20:AN20"/>
    <mergeCell ref="AM21:AN21"/>
    <mergeCell ref="AM22:AN22"/>
    <mergeCell ref="AM29:AN29"/>
    <mergeCell ref="AM30:AN30"/>
    <mergeCell ref="A31:E31"/>
    <mergeCell ref="AM31:AN32"/>
    <mergeCell ref="A32:E32"/>
    <mergeCell ref="A37:C37"/>
    <mergeCell ref="F37:H37"/>
    <mergeCell ref="I37:K37"/>
    <mergeCell ref="L37:N37"/>
    <mergeCell ref="O37:Q37"/>
    <mergeCell ref="AL38:AL39"/>
    <mergeCell ref="A39:C39"/>
    <mergeCell ref="F39:H39"/>
    <mergeCell ref="I39:K39"/>
    <mergeCell ref="L39:N39"/>
    <mergeCell ref="O39:Q39"/>
    <mergeCell ref="R39:T39"/>
    <mergeCell ref="AJ37:AK37"/>
    <mergeCell ref="A38:C38"/>
    <mergeCell ref="F38:H38"/>
    <mergeCell ref="I38:K38"/>
    <mergeCell ref="L38:N38"/>
    <mergeCell ref="O38:Q38"/>
    <mergeCell ref="R38:T38"/>
    <mergeCell ref="U38:W38"/>
    <mergeCell ref="X38:Z38"/>
    <mergeCell ref="AA38:AC38"/>
    <mergeCell ref="R37:T37"/>
    <mergeCell ref="U37:W37"/>
    <mergeCell ref="X37:Z37"/>
    <mergeCell ref="AA37:AC37"/>
    <mergeCell ref="AD37:AF37"/>
    <mergeCell ref="AG37:AI37"/>
    <mergeCell ref="U39:W39"/>
    <mergeCell ref="X39:Z39"/>
    <mergeCell ref="AA39:AC39"/>
    <mergeCell ref="AD39:AF39"/>
    <mergeCell ref="AG39:AI39"/>
    <mergeCell ref="AJ39:AK39"/>
    <mergeCell ref="AD38:AF38"/>
    <mergeCell ref="AG38:AI38"/>
    <mergeCell ref="AJ38:AK38"/>
    <mergeCell ref="C46:D46"/>
    <mergeCell ref="E46:H46"/>
    <mergeCell ref="I46:N46"/>
    <mergeCell ref="O46:T46"/>
    <mergeCell ref="U46:Z46"/>
    <mergeCell ref="AA46:AF46"/>
    <mergeCell ref="A42:B42"/>
    <mergeCell ref="C42:D42"/>
    <mergeCell ref="E42:H42"/>
    <mergeCell ref="I42:N42"/>
    <mergeCell ref="A43:B43"/>
    <mergeCell ref="C43:D43"/>
    <mergeCell ref="E43:H43"/>
    <mergeCell ref="I43:N43"/>
    <mergeCell ref="AG46:AK46"/>
    <mergeCell ref="AL46:AM46"/>
    <mergeCell ref="F47:H47"/>
    <mergeCell ref="I47:K47"/>
    <mergeCell ref="L47:N47"/>
    <mergeCell ref="O47:Q47"/>
    <mergeCell ref="R47:T47"/>
    <mergeCell ref="U47:W47"/>
    <mergeCell ref="X47:Z47"/>
    <mergeCell ref="AA47:AC47"/>
    <mergeCell ref="AD47:AF47"/>
    <mergeCell ref="AG47:AI47"/>
    <mergeCell ref="AJ47:AK47"/>
    <mergeCell ref="AG48:AI48"/>
    <mergeCell ref="AJ48:AK48"/>
    <mergeCell ref="F49:H49"/>
    <mergeCell ref="I49:K49"/>
    <mergeCell ref="L49:N49"/>
    <mergeCell ref="O49:Q49"/>
    <mergeCell ref="R49:T49"/>
    <mergeCell ref="U49:W49"/>
    <mergeCell ref="C62:E62"/>
    <mergeCell ref="F48:H48"/>
    <mergeCell ref="I48:K48"/>
    <mergeCell ref="L48:N48"/>
    <mergeCell ref="O48:Q48"/>
    <mergeCell ref="R48:T48"/>
    <mergeCell ref="U48:W48"/>
    <mergeCell ref="X48:Z48"/>
    <mergeCell ref="AA48:AC48"/>
    <mergeCell ref="AD48:AF48"/>
    <mergeCell ref="C63:E63"/>
    <mergeCell ref="AA50:AF50"/>
    <mergeCell ref="AG50:AK50"/>
    <mergeCell ref="AL50:AM50"/>
    <mergeCell ref="C59:E59"/>
    <mergeCell ref="C60:E60"/>
    <mergeCell ref="C61:E61"/>
    <mergeCell ref="X49:Z49"/>
    <mergeCell ref="AA49:AC49"/>
    <mergeCell ref="AD49:AF49"/>
    <mergeCell ref="AG49:AI49"/>
    <mergeCell ref="AJ49:AK49"/>
    <mergeCell ref="C50:D50"/>
    <mergeCell ref="E50:H50"/>
    <mergeCell ref="I50:N50"/>
    <mergeCell ref="O50:T50"/>
    <mergeCell ref="U50:Z50"/>
  </mergeCells>
  <phoneticPr fontId="4"/>
  <dataValidations count="6">
    <dataValidation type="list" allowBlank="1" showInputMessage="1" showErrorMessage="1" sqref="B11:B30" xr:uid="{F3C15BFB-2DD5-44BB-A641-1CC3B85DFFA0}">
      <formula1>INDIRECT($AK$1)</formula1>
    </dataValidation>
    <dataValidation type="list" allowBlank="1" showInputMessage="1" showErrorMessage="1" sqref="AK3:AN3" xr:uid="{F93622A0-6902-4CD3-832B-EE03F854CB98}">
      <formula1>"４週,歴月"</formula1>
    </dataValidation>
    <dataValidation type="list" allowBlank="1" showInputMessage="1" showErrorMessage="1" sqref="AK4:AN4" xr:uid="{A863EB3B-24CD-4CFB-9505-F31C8EAFBF90}">
      <formula1>"予定,実績"</formula1>
    </dataValidation>
    <dataValidation type="list" allowBlank="1" showInputMessage="1" showErrorMessage="1" sqref="C11:C30" xr:uid="{E0079E60-12BF-4032-9A55-3E1938CD96D5}">
      <formula1>"A,B,C,D"</formula1>
    </dataValidation>
    <dataValidation operator="greaterThanOrEqual" allowBlank="1" showInputMessage="1" showErrorMessage="1" sqref="I44 AJ38:AJ39 AL38 L40 L44 I40" xr:uid="{6DF4F5A5-0FFA-4223-A4AB-5DBE1C87F282}"/>
    <dataValidation type="whole" operator="greaterThanOrEqual" allowBlank="1" showInputMessage="1" showErrorMessage="1" sqref="I38:I39 D38:F39 AG38:AG39 AD38:AD39 AA38:AA39 X38:X39 U38:U39 R38:R39 O38:O39 L38:L39" xr:uid="{80E67DB4-00EC-47A8-857A-2910D857F797}">
      <formula1>0</formula1>
    </dataValidation>
  </dataValidations>
  <printOptions horizontalCentered="1" verticalCentered="1"/>
  <pageMargins left="0.19685039370078741" right="0.19685039370078741" top="0.39370078740157483" bottom="0.19685039370078741" header="0.19685039370078741" footer="0.39370078740157483"/>
  <pageSetup paperSize="9" scale="80" fitToWidth="0" fitToHeight="0" orientation="landscape" r:id="rId1"/>
  <headerFooter alignWithMargins="0">
    <oddHeader>&amp;L&amp;"ＭＳ ゴシック,標準"&amp;10（参考様式）</oddHeader>
  </headerFooter>
  <rowBreaks count="1" manualBreakCount="1">
    <brk id="35" max="3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28</vt:i4>
      </vt:variant>
      <vt:variant>
        <vt:lpstr>名前付き一覧</vt:lpstr>
      </vt:variant>
      <vt:variant>
        <vt:i4>58</vt:i4>
      </vt:variant>
    </vt:vector>
  </HeadingPairs>
  <TitlesOfParts>
    <vt:vector size="86" baseType="lpstr">
      <vt:lpstr>チェックリスト（就労移行）</vt:lpstr>
      <vt:lpstr>チェックリスト(就労継続支援A型・B型)</vt:lpstr>
      <vt:lpstr>チェックリスト(就労定着)</vt:lpstr>
      <vt:lpstr>新規・更新指定申請書（様式第1号）</vt:lpstr>
      <vt:lpstr>第1号別紙</vt:lpstr>
      <vt:lpstr>指定変更申請書（第１－２号様式）</vt:lpstr>
      <vt:lpstr>変更届出書（様式第２号）</vt:lpstr>
      <vt:lpstr>別紙２勤務形態一覧表（就労移行支援）</vt:lpstr>
      <vt:lpstr>別紙２勤務形態一覧表（認定指定就労移行支援）</vt:lpstr>
      <vt:lpstr>勤務形態一覧表（就労継続支援A型・B型）</vt:lpstr>
      <vt:lpstr>別紙２勤務形態一覧表（就労定着支援）</vt:lpstr>
      <vt:lpstr>付表11（就労移行支援）</vt:lpstr>
      <vt:lpstr>付表11-2（就労移行支援）</vt:lpstr>
      <vt:lpstr> 付表12（就労継続支援）</vt:lpstr>
      <vt:lpstr>付表12-2（就労継続支援）</vt:lpstr>
      <vt:lpstr>付表13その１（多機能型）</vt:lpstr>
      <vt:lpstr>付表13その２（多機能型）</vt:lpstr>
      <vt:lpstr>付表16-1（就労定着支援）</vt:lpstr>
      <vt:lpstr>付表16-2（就労定着支援）</vt:lpstr>
      <vt:lpstr>参考様式１（平面図）</vt:lpstr>
      <vt:lpstr>参考様式２（設備・備品一覧表）</vt:lpstr>
      <vt:lpstr>参考様式３（経歴書）</vt:lpstr>
      <vt:lpstr>参考様式３－２（サビ管兼務調書）</vt:lpstr>
      <vt:lpstr>参考様式４（実務経験証明書）</vt:lpstr>
      <vt:lpstr>参考様式６（苦情解決のための措置）</vt:lpstr>
      <vt:lpstr>参考様式７（主たる対象者特定の理由）</vt:lpstr>
      <vt:lpstr>参考様式８（誓約書）</vt:lpstr>
      <vt:lpstr>選択肢</vt:lpstr>
      <vt:lpstr>'チェックリスト（就労移行）'!_Hlk64979326</vt:lpstr>
      <vt:lpstr>'チェックリスト(就労継続支援A型・B型)'!_Hlk64979326</vt:lpstr>
      <vt:lpstr>'チェックリスト(就労定着)'!_Hlk64979326</vt:lpstr>
      <vt:lpstr>'チェックリスト（就労移行）'!_Hlk64981751</vt:lpstr>
      <vt:lpstr>'チェックリスト(就労継続支援A型・B型)'!_Hlk64981751</vt:lpstr>
      <vt:lpstr>'チェックリスト(就労定着)'!_Hlk64981751</vt:lpstr>
      <vt:lpstr>'チェックリスト（就労移行）'!_Hlk64981913</vt:lpstr>
      <vt:lpstr>'チェックリスト(就労定着)'!_Hlk64981913</vt:lpstr>
      <vt:lpstr>' 付表12（就労継続支援）'!Print_Area</vt:lpstr>
      <vt:lpstr>'チェックリスト（就労移行）'!Print_Area</vt:lpstr>
      <vt:lpstr>'チェックリスト(就労継続支援A型・B型)'!Print_Area</vt:lpstr>
      <vt:lpstr>'チェックリスト(就労定着)'!Print_Area</vt:lpstr>
      <vt:lpstr>'勤務形態一覧表（就労継続支援A型・B型）'!Print_Area</vt:lpstr>
      <vt:lpstr>'参考様式３（経歴書）'!Print_Area</vt:lpstr>
      <vt:lpstr>'参考様式３－２（サビ管兼務調書）'!Print_Area</vt:lpstr>
      <vt:lpstr>'指定変更申請書（第１－２号様式）'!Print_Area</vt:lpstr>
      <vt:lpstr>'新規・更新指定申請書（様式第1号）'!Print_Area</vt:lpstr>
      <vt:lpstr>'付表11-2（就労移行支援）'!Print_Area</vt:lpstr>
      <vt:lpstr>'付表12-2（就労継続支援）'!Print_Area</vt:lpstr>
      <vt:lpstr>'付表13その１（多機能型）'!Print_Area</vt:lpstr>
      <vt:lpstr>'付表13その２（多機能型）'!Print_Area</vt:lpstr>
      <vt:lpstr>'付表16-1（就労定着支援）'!Print_Area</vt:lpstr>
      <vt:lpstr>'別紙２勤務形態一覧表（就労移行支援）'!Print_Area</vt:lpstr>
      <vt:lpstr>'別紙２勤務形態一覧表（就労定着支援）'!Print_Area</vt:lpstr>
      <vt:lpstr>'別紙２勤務形態一覧表（認定指定就労移行支援）'!Print_Area</vt:lpstr>
      <vt:lpstr>医療型障害児入所施設</vt:lpstr>
      <vt:lpstr>一般相談支援事業</vt:lpstr>
      <vt:lpstr>機能訓練</vt:lpstr>
      <vt:lpstr>居宅介護</vt:lpstr>
      <vt:lpstr>居宅介護・重度訪問介護・同行援護・行動援護</vt:lpstr>
      <vt:lpstr>居宅訪問型児童発達支援</vt:lpstr>
      <vt:lpstr>共同生活援助</vt:lpstr>
      <vt:lpstr>共同生活援助・介護サービス包括型</vt:lpstr>
      <vt:lpstr>共同生活援助・外部サービス利用型</vt:lpstr>
      <vt:lpstr>共同生活援助・日中サービス支援型</vt:lpstr>
      <vt:lpstr>行動援護</vt:lpstr>
      <vt:lpstr>児童発達支援・児童発達支援センターであるもの</vt:lpstr>
      <vt:lpstr>児童発達支援・主として重症心身障害児を対象とする場合</vt:lpstr>
      <vt:lpstr>児童発達支援・放課後等デイサービス</vt:lpstr>
      <vt:lpstr>自立生活援助</vt:lpstr>
      <vt:lpstr>就労移行支援</vt:lpstr>
      <vt:lpstr>就労継続支援Ａ型</vt:lpstr>
      <vt:lpstr>就労継続支援Ａ型・B型</vt:lpstr>
      <vt:lpstr>就労定着支援</vt:lpstr>
      <vt:lpstr>重度障害者等包括支援</vt:lpstr>
      <vt:lpstr>重度訪問介護</vt:lpstr>
      <vt:lpstr>障害者支援施設</vt:lpstr>
      <vt:lpstr>生活介護</vt:lpstr>
      <vt:lpstr>生活訓練</vt:lpstr>
      <vt:lpstr>短期入所・空床利用型</vt:lpstr>
      <vt:lpstr>短期入所・単独型</vt:lpstr>
      <vt:lpstr>短期入所・併設型</vt:lpstr>
      <vt:lpstr>同行援護</vt:lpstr>
      <vt:lpstr>特定相談支援・障害児相談支援</vt:lpstr>
      <vt:lpstr>認定指定就労移行支援</vt:lpstr>
      <vt:lpstr>福祉型障害児入所施設</vt:lpstr>
      <vt:lpstr>保育所等訪問支援</vt:lpstr>
      <vt:lpstr>療養介護</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川嶋晴貴</cp:lastModifiedBy>
  <cp:lastPrinted>2024-07-21T23:56:53Z</cp:lastPrinted>
  <dcterms:created xsi:type="dcterms:W3CDTF">2006-06-21T15:17:56Z</dcterms:created>
  <dcterms:modified xsi:type="dcterms:W3CDTF">2024-11-07T04:26:47Z</dcterms:modified>
</cp:coreProperties>
</file>